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a.suleymanova\AppData\Local\Microsoft\Windows\Temporary Internet Files\Content.Outlook\6LFDA42K\"/>
    </mc:Choice>
  </mc:AlternateContent>
  <bookViews>
    <workbookView xWindow="480" yWindow="690" windowWidth="23955" windowHeight="11160" activeTab="1"/>
  </bookViews>
  <sheets>
    <sheet name="Прилож 1" sheetId="1" r:id="rId1"/>
    <sheet name="Предложен о размере цен" sheetId="2" r:id="rId2"/>
    <sheet name="Прилож 5" sheetId="3" r:id="rId3"/>
    <sheet name="долгосрочные параметры" sheetId="4" r:id="rId4"/>
  </sheets>
  <externalReferences>
    <externalReference r:id="rId5"/>
  </externalReferences>
  <calcPr calcId="162913"/>
</workbook>
</file>

<file path=xl/calcChain.xml><?xml version="1.0" encoding="utf-8"?>
<calcChain xmlns="http://schemas.openxmlformats.org/spreadsheetml/2006/main">
  <c r="I10" i="4" l="1"/>
  <c r="J10" i="4"/>
  <c r="H10" i="4"/>
  <c r="G10" i="4" l="1"/>
</calcChain>
</file>

<file path=xl/sharedStrings.xml><?xml version="1.0" encoding="utf-8"?>
<sst xmlns="http://schemas.openxmlformats.org/spreadsheetml/2006/main" count="268" uniqueCount="194">
  <si>
    <t>Приложение 1</t>
  </si>
  <si>
    <t xml:space="preserve">К Стандартам раскрытия информации </t>
  </si>
  <si>
    <t xml:space="preserve">субъектами оптового и розничных рынков </t>
  </si>
  <si>
    <t>электрической энергии</t>
  </si>
  <si>
    <t>Предложение о размере цен (тарифов)</t>
  </si>
  <si>
    <r>
      <t>(долгосрочных параметров регулирования)</t>
    </r>
    <r>
      <rPr>
        <b/>
        <u/>
        <sz val="10"/>
        <color indexed="9"/>
        <rFont val="Times New Roman"/>
        <family val="1"/>
        <charset val="204"/>
      </rPr>
      <t>.</t>
    </r>
  </si>
  <si>
    <t>на услуги по передаче электрической энергии</t>
  </si>
  <si>
    <t>(вид цены (тарифа))</t>
  </si>
  <si>
    <t>(расчетный период регулирования)</t>
  </si>
  <si>
    <t>(полное и сокращенное наименование юридического лица)</t>
  </si>
  <si>
    <r>
      <t>.</t>
    </r>
    <r>
      <rPr>
        <b/>
        <u/>
        <sz val="10"/>
        <color indexed="8"/>
        <rFont val="Times New Roman"/>
        <family val="1"/>
        <charset val="204"/>
      </rPr>
      <t xml:space="preserve">                                                                                                                     </t>
    </r>
    <r>
      <rPr>
        <b/>
        <u/>
        <sz val="10"/>
        <color indexed="9"/>
        <rFont val="Times New Roman"/>
        <family val="1"/>
        <charset val="204"/>
      </rPr>
      <t>..</t>
    </r>
  </si>
  <si>
    <t>Приложение №1</t>
  </si>
  <si>
    <t>к Предложению о размере цен (тарифов)</t>
  </si>
  <si>
    <r>
      <t xml:space="preserve"> (</t>
    </r>
    <r>
      <rPr>
        <sz val="10"/>
        <color indexed="8"/>
        <rFont val="Times New Roman"/>
        <family val="1"/>
        <charset val="204"/>
      </rPr>
      <t>долгосрочных параметров регулирования</t>
    </r>
    <r>
      <rPr>
        <sz val="10"/>
        <color indexed="8"/>
        <rFont val="Times New Roman"/>
        <family val="1"/>
        <charset val="204"/>
      </rPr>
      <t>)</t>
    </r>
  </si>
  <si>
    <t>Раздел 1. Информация об организации</t>
  </si>
  <si>
    <t xml:space="preserve">Полное наименование </t>
  </si>
  <si>
    <t>Сокращенное наименование</t>
  </si>
  <si>
    <t>Юридический адрес</t>
  </si>
  <si>
    <t>400075 г.Волгоград, ул.Шопена,13</t>
  </si>
  <si>
    <t>Фактический адрес</t>
  </si>
  <si>
    <t>ИНН</t>
  </si>
  <si>
    <t>КПП</t>
  </si>
  <si>
    <t xml:space="preserve">ФИО руководителя </t>
  </si>
  <si>
    <t>Адрес электронной почты</t>
  </si>
  <si>
    <t>oaovoe@voel.ru</t>
  </si>
  <si>
    <t>Контактный телефон</t>
  </si>
  <si>
    <t>Факс</t>
  </si>
  <si>
    <t>Приложение №2</t>
  </si>
  <si>
    <t>№№</t>
  </si>
  <si>
    <t>Наименование показателей</t>
  </si>
  <si>
    <t>Ед. изм.</t>
  </si>
  <si>
    <t xml:space="preserve">Показатели, утвержденные на базовый период </t>
  </si>
  <si>
    <t>Показатели эффективности деятельности организации</t>
  </si>
  <si>
    <t>1.1.</t>
  </si>
  <si>
    <t>Выручка</t>
  </si>
  <si>
    <t>тыс. руб.</t>
  </si>
  <si>
    <t>1.2.</t>
  </si>
  <si>
    <t>Прибыль (убыток) от продаж</t>
  </si>
  <si>
    <t>1.3.</t>
  </si>
  <si>
    <t>1.4.</t>
  </si>
  <si>
    <t>Чистая прибыль (убыток)</t>
  </si>
  <si>
    <t>Показатели рентабельности организации</t>
  </si>
  <si>
    <t>2.1.</t>
  </si>
  <si>
    <t>Рентабельность  продаж (величина прибыли от продаж в каждом рубле выручки). Нормальное значение для данной отрасли от 9% и более.</t>
  </si>
  <si>
    <t>%</t>
  </si>
  <si>
    <t>Показатели регулируемых видов деятельности организации</t>
  </si>
  <si>
    <t>3.1.</t>
  </si>
  <si>
    <t>Расчетный объем услуг в части управления технологическими режимами(*)</t>
  </si>
  <si>
    <t>МВт</t>
  </si>
  <si>
    <t>3.2.</t>
  </si>
  <si>
    <t>Расчетный объем услуг в части обеспечения надежности (*)</t>
  </si>
  <si>
    <t>МВтч</t>
  </si>
  <si>
    <t>3.3.</t>
  </si>
  <si>
    <t>Заявленная мощность (**)</t>
  </si>
  <si>
    <t>3.4.</t>
  </si>
  <si>
    <t>Объем полезного отпуска электроэнергии, всего (**)</t>
  </si>
  <si>
    <t>тыс. кВтч</t>
  </si>
  <si>
    <t>3.5.</t>
  </si>
  <si>
    <t>в т.ч.,  населению и приравненным к нему категориям потребителей (**)</t>
  </si>
  <si>
    <t>3.6.</t>
  </si>
  <si>
    <t>Норматив потерь электрической энергии (с указанием реквизитов приказа Минэнерго России, которым утверждены нормативы) (**)</t>
  </si>
  <si>
    <t>3.7.</t>
  </si>
  <si>
    <t>Реквизиты программы энергоэффективности (кем утверждена, дата утверждения, номер приказа) (**)</t>
  </si>
  <si>
    <t>3.8.</t>
  </si>
  <si>
    <t>суммарный объем производства и потребления электрической энергии участниками ОРЭ (***)</t>
  </si>
  <si>
    <t>МВт.ч</t>
  </si>
  <si>
    <t xml:space="preserve">Необходимая валовая выручка по регулируемым видам деятельности организации, всего </t>
  </si>
  <si>
    <t>В том числе:</t>
  </si>
  <si>
    <t>4.1.</t>
  </si>
  <si>
    <t>Расходы, связанные с производством и реализацией(*),(***); подконтрольные  расходы(**), всего</t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</si>
  <si>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</si>
  <si>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</si>
  <si>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</si>
  <si>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</si>
  <si>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</si>
  <si>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Расходы, за исключением указанных в п.4.1. (*),(***); неподконтрольные расходы(**), всего(**)</t>
  </si>
  <si>
    <t>4.3.</t>
  </si>
  <si>
    <t>Выпадающие/излишние доходы/(расходы) прошлых лет</t>
  </si>
  <si>
    <t>4.4.</t>
  </si>
  <si>
    <t xml:space="preserve">Инвестиции, осуществляемые за счет тарифных источников </t>
  </si>
  <si>
    <t>4.4.1.</t>
  </si>
  <si>
    <t xml:space="preserve">Реквизиты инвест.программы (кем утверждена, дата утверждения, номер приказа) </t>
  </si>
  <si>
    <t>Справочно:</t>
  </si>
  <si>
    <t>Объем условных единиц (**)</t>
  </si>
  <si>
    <t>у.е.</t>
  </si>
  <si>
    <t>Операционные расходы на условную единицу(**)</t>
  </si>
  <si>
    <t>тыс. руб./у.е.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</si>
  <si>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</si>
  <si>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</si>
  <si>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</si>
  <si>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чел.</t>
  </si>
  <si>
    <t>5.2.</t>
  </si>
  <si>
    <t xml:space="preserve">Среднемесячная заработная плата на одного работника </t>
  </si>
  <si>
    <t>тыс. руб./чел.</t>
  </si>
  <si>
    <t>5.3.</t>
  </si>
  <si>
    <t>Реквизиты отраслевого тарифного соглашения (дата утверждения, срок действия)</t>
  </si>
  <si>
    <t>Уставный капитал (складочный капитал, уставный фонд, вклады товарищей)</t>
  </si>
  <si>
    <t>Анализ финансовой устойчивости по величине излишка (недостатка) собственных оборотных средств</t>
  </si>
  <si>
    <t>-</t>
  </si>
  <si>
    <t>(1)   базовый период - год, предшествующий расчетному периоду регулирования</t>
  </si>
  <si>
    <t>__________________________________________________________________________________________________________________</t>
  </si>
  <si>
    <t>Примечание:</t>
  </si>
  <si>
    <t>1.      Показатели отмеченные (*) заполняются организацией, осуществляющей  оперативно-диспетчерское управление в электроэнергетике.</t>
  </si>
  <si>
    <t>2.      Показатели отмеченные (**) заполняются сетевыми организациями, осуществляющими передачу электрической энергии (мощности) по электрическим сетям</t>
  </si>
  <si>
    <t>3.      Показатели отмеченные (***) заполняются организацией, оказывающей услуги коммерческого оператора на оптовом рынке электрической энергии (мощности).</t>
  </si>
  <si>
    <t>Приложение №5</t>
  </si>
  <si>
    <t>Раздел 3. Цены (тарифы) по регулируемым видам деятельности организации</t>
  </si>
  <si>
    <t xml:space="preserve">Фактические показатели за год, предшествующий базовому периоду </t>
  </si>
  <si>
    <t xml:space="preserve">Предложения на расчетный период регулирования </t>
  </si>
  <si>
    <t>1-е полугодие</t>
  </si>
  <si>
    <t>2-е полугодие</t>
  </si>
  <si>
    <t>Для организаций, относящихся к субъектам естественных монополий</t>
  </si>
  <si>
    <t>На услуги по оперативно-диспетчерскому управлению в электроэнергетике</t>
  </si>
  <si>
    <t>Тариф на услуги по оперативно-диспетчерскому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энергии, обеспечения функционирования технологической инфраструктуры оптового и розничных рынков, оказываемые ОАО «СО ЕЭС»</t>
  </si>
  <si>
    <t>руб./МВт*мес.</t>
  </si>
  <si>
    <t>предельный максимальный уровень цен (тарифов) на услуги по оперативно-диспетчерскому управлению 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мощностей, оказываемые ОАО «СО ЕЭС»</t>
  </si>
  <si>
    <t>руб./МВтч</t>
  </si>
  <si>
    <t xml:space="preserve">На услуги по передаче электрической энергии (мощности) </t>
  </si>
  <si>
    <t>Двухставочный тариф</t>
  </si>
  <si>
    <t>Ставка на содержание сетей</t>
  </si>
  <si>
    <t>Ставка на оплату технологического расхода (потерь)</t>
  </si>
  <si>
    <t>Одноставочный тариф</t>
  </si>
  <si>
    <t>На услуги коммерческого оператора оптового рынка электрической энергии (мощности)</t>
  </si>
  <si>
    <t xml:space="preserve">Для гарантирующих поставщиков </t>
  </si>
  <si>
    <t xml:space="preserve">Величина сбытовой надбавки для тарифной группы потребителей "население" и </t>
  </si>
  <si>
    <t>приравненных к нему категории потребителей</t>
  </si>
  <si>
    <t>Величина сбытовой надбавки для тарифной группы потребителей "сетевые организации, покупающие электрическую энергию для компенсации потерь электрической энергии"</t>
  </si>
  <si>
    <t>Доходность продаж для прочих потребителей:</t>
  </si>
  <si>
    <t>менее 150 кВт</t>
  </si>
  <si>
    <t>от 150 кВт до 670 кВт</t>
  </si>
  <si>
    <t>от 670 кВт до 10 МВт</t>
  </si>
  <si>
    <t>не менее 10 МВт</t>
  </si>
  <si>
    <t xml:space="preserve">Для генерирующих объектов </t>
  </si>
  <si>
    <t>Цена на электрическую энергию..</t>
  </si>
  <si>
    <t>руб./тыс.кВтч</t>
  </si>
  <si>
    <t>в т.ч. топливная составляющая</t>
  </si>
  <si>
    <t>Цена на генерирующую мощность</t>
  </si>
  <si>
    <t>руб./МВт в месяц</t>
  </si>
  <si>
    <t>Средний одноставочный тариф на тепловую энергию</t>
  </si>
  <si>
    <t>руб./Гкал</t>
  </si>
  <si>
    <t>4.3.1.</t>
  </si>
  <si>
    <t>Одноставочный тариф на ГВС</t>
  </si>
  <si>
    <t>4.3.2.</t>
  </si>
  <si>
    <t>Тариф на отборный пар давлением:</t>
  </si>
  <si>
    <t>1,2 – 2,5 кг/см2</t>
  </si>
  <si>
    <t>2,5 – 7,0 кг/см2</t>
  </si>
  <si>
    <t>7,0 – 13,0 кг/см2</t>
  </si>
  <si>
    <t>&gt; 13 кг/см2</t>
  </si>
  <si>
    <t>4.3.3.</t>
  </si>
  <si>
    <t>Тариф на острый и редуцированный пар</t>
  </si>
  <si>
    <t>Двухставочный тариф на тепловую энергию</t>
  </si>
  <si>
    <t>Ставка на содержание тепловой мощности</t>
  </si>
  <si>
    <t>руб./Гкал/ч в месяц</t>
  </si>
  <si>
    <t>4.4.2.</t>
  </si>
  <si>
    <t>Тариф на тепловую энергию</t>
  </si>
  <si>
    <t>4.5.</t>
  </si>
  <si>
    <t>Средний тариф на теплоноситель, в т.ч.:</t>
  </si>
  <si>
    <t>руб./куб.м</t>
  </si>
  <si>
    <t>- вода</t>
  </si>
  <si>
    <t>- пар</t>
  </si>
  <si>
    <t xml:space="preserve"> </t>
  </si>
  <si>
    <t>Воцко А.В.</t>
  </si>
  <si>
    <t>EBITDA (прибыль до процентов, налогов и амортизация)</t>
  </si>
  <si>
    <t>ДОЛГОСРОЧНЫЕ ПАРАМЕТРЫ РЕГУЛИРОВАНИЯ ДЛЯ</t>
  </si>
  <si>
    <t>НА УСЛУГИ ПО ПЕРЕДАЧЕ ЭЛЕКТРИЧЕСКОЙ ЭНЕРГИИ УСТАНАВЛИВАЮТСЯ</t>
  </si>
  <si>
    <t>МЕТОДОМ ДОЛГОСРОЧНОЙ ИНДЕКСАЦИИ НЕОБХОДИМОЙ ВАЛОВОЙ ВЫРУЧКИ</t>
  </si>
  <si>
    <t>Наименование сетевой организации в субъекте Российской Федерации</t>
  </si>
  <si>
    <t>Год</t>
  </si>
  <si>
    <t>Базовый уровень подконтрольных расходов</t>
  </si>
  <si>
    <t>Индекс эффективности подконтрольных расходов</t>
  </si>
  <si>
    <t>Коэффициент эластичности подконтрольных расходов по количеству активов</t>
  </si>
  <si>
    <t>Величина технологического расхода (потерь) электрической энергии (уровень потерь)</t>
  </si>
  <si>
    <t>Уровень надежности реализуемых товаров (услуг)</t>
  </si>
  <si>
    <t>Уровень качества реализуемых товаров (услуг)</t>
  </si>
  <si>
    <t>Показатель уровня качества осуществляемого технологического присоединения к сети</t>
  </si>
  <si>
    <t>Показатель уровня качества обслуживания потребителей услуг</t>
  </si>
  <si>
    <t>х</t>
  </si>
  <si>
    <t>№ п/п</t>
  </si>
  <si>
    <t>млн.руб.</t>
  </si>
  <si>
    <t>Принято КТР Волгоградской области (Постановление от 30.12.2014г. №57/3)</t>
  </si>
  <si>
    <t>Раздел 2. Основные показатели деятельности организаций, относящихся к субъектам естественных монополий, а также организации коммерческого оператора оптового рынка электрической энергии (мощности)</t>
  </si>
  <si>
    <r>
      <rPr>
        <b/>
        <u/>
        <sz val="10"/>
        <color indexed="8"/>
        <rFont val="Times New Roman"/>
        <family val="1"/>
        <charset val="204"/>
      </rPr>
      <t xml:space="preserve">                            Публичное акционерное общество "Волгоградоблэлектро" ПАО "ВОЭ"                                                      </t>
    </r>
    <r>
      <rPr>
        <b/>
        <u/>
        <sz val="10"/>
        <color indexed="9"/>
        <rFont val="Times New Roman"/>
        <family val="1"/>
        <charset val="204"/>
      </rPr>
      <t>..</t>
    </r>
  </si>
  <si>
    <t>Публичное акционерное общество "Волгоградоблэлектро"</t>
  </si>
  <si>
    <t>ПАО "ВОЭ"</t>
  </si>
  <si>
    <t xml:space="preserve">Отраслевое тарифное соглашение в электроэнергетике Российской Федерации на 2013-2015 годы , с продлением на 2016-2018гг., утвержденное  Председателем Общественного объединения - "Всероссийский Электропрофсоюз", генеральным директором Общероссийского отраслевого объединения работодателей электроэнергетики 18.03.2013г., </t>
  </si>
  <si>
    <t>ПАО "ВОЛГОГРАДОБЛЭЛЕКТРО", В ОТНОШЕНИИ КОТОРОГО ТАРИФЫ</t>
  </si>
  <si>
    <t>ПАО "Волгоградоблэлектро"</t>
  </si>
  <si>
    <r>
      <t xml:space="preserve">на </t>
    </r>
    <r>
      <rPr>
        <b/>
        <u/>
        <sz val="10"/>
        <color indexed="8"/>
        <rFont val="Times New Roman"/>
        <family val="1"/>
        <charset val="204"/>
      </rPr>
      <t xml:space="preserve">    2019 г</t>
    </r>
    <r>
      <rPr>
        <b/>
        <sz val="10"/>
        <color indexed="8"/>
        <rFont val="Times New Roman"/>
        <family val="1"/>
        <charset val="204"/>
      </rPr>
      <t>од.</t>
    </r>
  </si>
  <si>
    <t>Фактические показатели за год, предшествующий базовому периоду (2017 год)</t>
  </si>
  <si>
    <t>(2018 год)</t>
  </si>
  <si>
    <t>Предложения на расчетный период регулирования  (2019 год)</t>
  </si>
  <si>
    <t>Предложение ПАО "Волгоградоблэлектро" по корректировке на 2019 год</t>
  </si>
  <si>
    <t>Постановление Комитета топливно-энергетического комплекса Волгоградской области от 29.12.2015г. №146-ОД (с измен. от 22.12.2016г. №85-ОД, от 25.12.2017г. №348-ОД )</t>
  </si>
  <si>
    <r>
      <t xml:space="preserve"> (</t>
    </r>
    <r>
      <rPr>
        <sz val="11"/>
        <color indexed="8"/>
        <rFont val="Calibri"/>
        <family val="1"/>
        <charset val="204"/>
        <scheme val="minor"/>
      </rPr>
      <t>долгосрочных параметров регулирования</t>
    </r>
    <r>
      <rPr>
        <sz val="11"/>
        <color indexed="8"/>
        <rFont val="Calibri"/>
        <family val="1"/>
        <charset val="204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</si>
</sst>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0_р_."/>
    <numFmt numFmtId="165" formatCode="_(&quot;$&quot;* #,##0_);_(&quot;$&quot;* \(#,##0\);_(&quot;$&quot;* &quot;-&quot;_);_(@_)"/>
    <numFmt numFmtId="166" formatCode="#,##0.0"/>
    <numFmt numFmtId="167" formatCode="0.000"/>
  </numFmts>
  <fonts count="29" x14ac:knownFonts="1">
    <font>
      <sz val="11"/>
      <color theme="1"/>
      <name val="Calibri"/>
      <family val="2"/>
      <charset val="204"/>
      <scheme val="minor"/>
    </font>
    <font>
      <b/>
      <u/>
      <sz val="10"/>
      <color indexed="9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0"/>
      <color rgb="FFFFFFFF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u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Calibri"/>
      <family val="1"/>
      <charset val="204"/>
      <scheme val="minor"/>
    </font>
    <font>
      <i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5">
    <xf numFmtId="0" fontId="0" fillId="0" borderId="0"/>
    <xf numFmtId="0" fontId="12" fillId="0" borderId="0" applyNumberFormat="0" applyFill="0" applyBorder="0" applyAlignment="0" applyProtection="0"/>
    <xf numFmtId="0" fontId="5" fillId="0" borderId="0" applyBorder="0">
      <alignment horizontal="center" vertical="center" wrapText="1"/>
    </xf>
    <xf numFmtId="0" fontId="6" fillId="0" borderId="1" applyBorder="0">
      <alignment horizontal="center" vertical="center" wrapText="1"/>
    </xf>
    <xf numFmtId="0" fontId="7" fillId="0" borderId="0"/>
    <xf numFmtId="0" fontId="7" fillId="0" borderId="0"/>
    <xf numFmtId="0" fontId="8" fillId="0" borderId="0"/>
    <xf numFmtId="0" fontId="11" fillId="0" borderId="0"/>
    <xf numFmtId="164" fontId="9" fillId="0" borderId="0">
      <alignment vertical="top"/>
    </xf>
    <xf numFmtId="0" fontId="8" fillId="0" borderId="0"/>
    <xf numFmtId="0" fontId="7" fillId="0" borderId="0"/>
    <xf numFmtId="9" fontId="8" fillId="0" borderId="0" applyFont="0" applyFill="0" applyBorder="0" applyAlignment="0" applyProtection="0"/>
    <xf numFmtId="165" fontId="9" fillId="0" borderId="0">
      <alignment vertical="top"/>
    </xf>
    <xf numFmtId="4" fontId="10" fillId="2" borderId="0" applyBorder="0">
      <alignment horizontal="right"/>
    </xf>
    <xf numFmtId="4" fontId="10" fillId="2" borderId="0" applyBorder="0">
      <alignment horizontal="right"/>
    </xf>
  </cellStyleXfs>
  <cellXfs count="126">
    <xf numFmtId="0" fontId="0" fillId="0" borderId="0" xfId="0"/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5" fillId="0" borderId="0" xfId="0" applyFont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justify" vertical="center"/>
    </xf>
    <xf numFmtId="0" fontId="14" fillId="0" borderId="2" xfId="0" applyFont="1" applyBorder="1" applyAlignment="1">
      <alignment horizontal="justify" vertical="center" wrapText="1"/>
    </xf>
    <xf numFmtId="0" fontId="14" fillId="0" borderId="3" xfId="0" applyFont="1" applyBorder="1" applyAlignment="1">
      <alignment vertical="center" wrapText="1"/>
    </xf>
    <xf numFmtId="0" fontId="14" fillId="0" borderId="4" xfId="0" applyFont="1" applyBorder="1" applyAlignment="1">
      <alignment horizontal="justify" vertical="center" wrapText="1"/>
    </xf>
    <xf numFmtId="0" fontId="14" fillId="0" borderId="5" xfId="0" applyFont="1" applyBorder="1" applyAlignment="1">
      <alignment vertical="center" wrapText="1"/>
    </xf>
    <xf numFmtId="0" fontId="14" fillId="0" borderId="5" xfId="0" applyFont="1" applyBorder="1" applyAlignment="1">
      <alignment horizontal="justify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4" xfId="0" applyFont="1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0" fontId="12" fillId="0" borderId="5" xfId="1" applyBorder="1" applyAlignment="1">
      <alignment vertical="center" wrapText="1"/>
    </xf>
    <xf numFmtId="0" fontId="14" fillId="0" borderId="6" xfId="0" applyFont="1" applyBorder="1" applyAlignment="1">
      <alignment horizontal="justify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0" xfId="0" applyFont="1" applyAlignment="1">
      <alignment horizontal="justify" vertical="center"/>
    </xf>
    <xf numFmtId="0" fontId="14" fillId="0" borderId="8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9" xfId="0" applyFont="1" applyBorder="1" applyAlignment="1">
      <alignment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4" fillId="0" borderId="5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11" xfId="0" applyFont="1" applyBorder="1" applyAlignment="1">
      <alignment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indent="5"/>
    </xf>
    <xf numFmtId="0" fontId="14" fillId="0" borderId="10" xfId="0" applyFont="1" applyBorder="1" applyAlignment="1">
      <alignment horizontal="justify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justify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11" xfId="0" applyFont="1" applyBorder="1"/>
    <xf numFmtId="0" fontId="18" fillId="0" borderId="11" xfId="0" applyFont="1" applyBorder="1" applyAlignment="1">
      <alignment horizontal="center"/>
    </xf>
    <xf numFmtId="0" fontId="18" fillId="0" borderId="11" xfId="0" applyFont="1" applyBorder="1" applyAlignment="1">
      <alignment horizontal="center" vertical="center" wrapText="1"/>
    </xf>
    <xf numFmtId="4" fontId="18" fillId="0" borderId="11" xfId="0" applyNumberFormat="1" applyFont="1" applyBorder="1" applyAlignment="1">
      <alignment horizontal="center"/>
    </xf>
    <xf numFmtId="0" fontId="18" fillId="0" borderId="7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10" xfId="0" applyFont="1" applyBorder="1" applyAlignment="1">
      <alignment vertical="center" wrapText="1"/>
    </xf>
    <xf numFmtId="0" fontId="18" fillId="0" borderId="6" xfId="0" applyFont="1" applyBorder="1" applyAlignment="1">
      <alignment horizontal="center"/>
    </xf>
    <xf numFmtId="0" fontId="18" fillId="0" borderId="11" xfId="0" applyFont="1" applyBorder="1" applyAlignment="1">
      <alignment vertical="center" wrapText="1"/>
    </xf>
    <xf numFmtId="2" fontId="18" fillId="0" borderId="11" xfId="0" applyNumberFormat="1" applyFont="1" applyBorder="1" applyAlignment="1">
      <alignment horizontal="center"/>
    </xf>
    <xf numFmtId="3" fontId="14" fillId="3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2" xfId="0" applyBorder="1" applyAlignment="1">
      <alignment horizontal="center"/>
    </xf>
    <xf numFmtId="0" fontId="18" fillId="0" borderId="9" xfId="0" applyFont="1" applyBorder="1" applyAlignment="1">
      <alignment horizontal="center" wrapText="1"/>
    </xf>
    <xf numFmtId="0" fontId="18" fillId="0" borderId="3" xfId="0" applyFont="1" applyBorder="1" applyAlignment="1">
      <alignment horizontal="center" wrapText="1"/>
    </xf>
    <xf numFmtId="0" fontId="18" fillId="0" borderId="2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23" fillId="0" borderId="0" xfId="0" applyFont="1" applyFill="1"/>
    <xf numFmtId="0" fontId="24" fillId="0" borderId="0" xfId="0" applyFont="1" applyFill="1" applyAlignment="1">
      <alignment horizontal="right" vertical="center"/>
    </xf>
    <xf numFmtId="0" fontId="23" fillId="0" borderId="0" xfId="0" applyFont="1"/>
    <xf numFmtId="0" fontId="25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justify"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justify" vertical="center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 wrapText="1"/>
    </xf>
    <xf numFmtId="3" fontId="25" fillId="3" borderId="10" xfId="0" applyNumberFormat="1" applyFont="1" applyFill="1" applyBorder="1" applyAlignment="1">
      <alignment horizontal="center" vertical="center" wrapText="1"/>
    </xf>
    <xf numFmtId="3" fontId="25" fillId="3" borderId="5" xfId="0" applyNumberFormat="1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3" borderId="10" xfId="0" applyFont="1" applyFill="1" applyBorder="1" applyAlignment="1">
      <alignment horizontal="center" vertical="center" wrapText="1"/>
    </xf>
    <xf numFmtId="167" fontId="25" fillId="3" borderId="10" xfId="0" applyNumberFormat="1" applyFont="1" applyFill="1" applyBorder="1" applyAlignment="1">
      <alignment horizontal="center" vertical="center" wrapText="1"/>
    </xf>
    <xf numFmtId="166" fontId="25" fillId="3" borderId="10" xfId="0" applyNumberFormat="1" applyFont="1" applyFill="1" applyBorder="1" applyAlignment="1">
      <alignment horizontal="center" vertical="center" wrapText="1"/>
    </xf>
    <xf numFmtId="3" fontId="25" fillId="0" borderId="10" xfId="0" applyNumberFormat="1" applyFont="1" applyFill="1" applyBorder="1" applyAlignment="1">
      <alignment horizontal="center" vertical="center" wrapText="1"/>
    </xf>
    <xf numFmtId="3" fontId="25" fillId="0" borderId="5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vertical="center" wrapText="1"/>
    </xf>
    <xf numFmtId="4" fontId="25" fillId="3" borderId="10" xfId="0" applyNumberFormat="1" applyFont="1" applyFill="1" applyBorder="1" applyAlignment="1">
      <alignment horizontal="center" vertical="center" wrapText="1"/>
    </xf>
    <xf numFmtId="0" fontId="25" fillId="3" borderId="13" xfId="0" applyFont="1" applyFill="1" applyBorder="1" applyAlignment="1">
      <alignment horizontal="center" vertical="center" wrapText="1"/>
    </xf>
    <xf numFmtId="0" fontId="25" fillId="3" borderId="14" xfId="0" applyFont="1" applyFill="1" applyBorder="1" applyAlignment="1">
      <alignment horizontal="center" vertical="center" wrapText="1"/>
    </xf>
    <xf numFmtId="0" fontId="25" fillId="3" borderId="15" xfId="0" applyFont="1" applyFill="1" applyBorder="1" applyAlignment="1">
      <alignment horizontal="center" vertical="center" wrapText="1"/>
    </xf>
    <xf numFmtId="3" fontId="28" fillId="3" borderId="10" xfId="0" applyNumberFormat="1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vertical="center" wrapText="1"/>
    </xf>
    <xf numFmtId="0" fontId="25" fillId="0" borderId="11" xfId="0" applyFont="1" applyFill="1" applyBorder="1" applyAlignment="1">
      <alignment horizontal="center" vertical="center" wrapText="1"/>
    </xf>
    <xf numFmtId="3" fontId="25" fillId="3" borderId="11" xfId="0" applyNumberFormat="1" applyFont="1" applyFill="1" applyBorder="1" applyAlignment="1">
      <alignment horizontal="center" vertical="center" wrapText="1"/>
    </xf>
    <xf numFmtId="49" fontId="25" fillId="3" borderId="11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left" vertical="center" indent="5"/>
    </xf>
    <xf numFmtId="0" fontId="24" fillId="0" borderId="0" xfId="0" applyFont="1" applyFill="1" applyAlignment="1">
      <alignment vertical="center"/>
    </xf>
  </cellXfs>
  <cellStyles count="15">
    <cellStyle name="Гиперссылка" xfId="1" builtinId="8"/>
    <cellStyle name="Заголовок" xfId="2"/>
    <cellStyle name="ЗаголовокСтолбца" xfId="3"/>
    <cellStyle name="Обычный" xfId="0" builtinId="0"/>
    <cellStyle name="Обычный 11" xfId="4"/>
    <cellStyle name="Обычный 12" xfId="5"/>
    <cellStyle name="Обычный 17" xfId="6"/>
    <cellStyle name="Обычный 2" xfId="7"/>
    <cellStyle name="Обычный 2 2" xfId="8"/>
    <cellStyle name="Обычный 2 3" xfId="9"/>
    <cellStyle name="Обычный 7" xfId="10"/>
    <cellStyle name="Процентный 2" xfId="11"/>
    <cellStyle name="Стиль 1 2" xfId="12"/>
    <cellStyle name="Формула 2" xfId="13"/>
    <cellStyle name="Формула_GRES.2007.5" xfId="14"/>
  </cellStyles>
  <dxfs count="0"/>
  <tableStyles count="0" defaultTableStyle="TableStyleMedium2" defaultPivotStyle="PivotStyleLight16"/>
  <colors>
    <mruColors>
      <color rgb="FFFFFFCC"/>
      <color rgb="FFFBB3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peo\&#1055;&#1069;&#1054;\&#1051;&#1102;&#1073;&#1080;&#1095;&#1077;&#1085;&#1082;&#1086;\&#1051;&#1102;&#1073;&#1080;&#1095;&#1077;&#1085;&#1082;&#1086;\&#1056;&#1045;&#1050;%202019\&#1056;&#1077;&#1075;&#1091;&#1083;&#1080;&#1088;&#1086;&#1074;&#1072;&#1085;&#1080;&#1077;%20&#1085;&#1072;%202019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н показ"/>
      <sheetName val="1.21.3. 2018"/>
      <sheetName val="Тар результат 2017"/>
      <sheetName val="тариф рез 2016 в тариф2018"/>
      <sheetName val="98-э 2019"/>
      <sheetName val="Ограничение источников по ИП"/>
      <sheetName val="У.Е."/>
      <sheetName val="объемы в Форму 3.1"/>
      <sheetName val="структура"/>
      <sheetName val="хоз нужды 2017 факт УРТ"/>
      <sheetName val="прочие цехов"/>
      <sheetName val="проч цех (догов)"/>
      <sheetName val="ОЭР"/>
      <sheetName val="проч ОЭР"/>
      <sheetName val="ФСК 2018- КТР"/>
      <sheetName val="ФСК"/>
      <sheetName val="Корр НВВ с учет ПО и цен за2016"/>
      <sheetName val="Корр НВВ с учет ПО и цен за2017"/>
      <sheetName val="аренда земли"/>
      <sheetName val="кредит"/>
      <sheetName val="Сбор НВВ 2016"/>
      <sheetName val="3 пл 2018"/>
      <sheetName val="Налог на землю"/>
      <sheetName val="Кадастр земли"/>
      <sheetName val="Свод по выпад на 2018"/>
      <sheetName val="Контрольные по шаблону"/>
      <sheetName val="Контрольные по шаблону отправл"/>
      <sheetName val="дефлятор на 2018 год"/>
      <sheetName val="расчет числ по 168"/>
      <sheetName val="Лизинг"/>
      <sheetName val="формула роста ОПЕКС"/>
      <sheetName val="Лист2"/>
      <sheetName val="средний тариф НН янв-июль17"/>
      <sheetName val="Тариф покупки средний"/>
      <sheetName val="региональная мощность"/>
      <sheetName val="РП"/>
      <sheetName val="Кол-во РП ЕМФ"/>
      <sheetName val="Прочие расш"/>
      <sheetName val="к аренде имущ"/>
    </sheetNames>
    <sheetDataSet>
      <sheetData sheetId="0">
        <row r="12">
          <cell r="AM12">
            <v>15.37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aovoe@voe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BB3ED"/>
  </sheetPr>
  <dimension ref="A1:B31"/>
  <sheetViews>
    <sheetView workbookViewId="0">
      <selection sqref="A1:B31"/>
    </sheetView>
  </sheetViews>
  <sheetFormatPr defaultRowHeight="15" x14ac:dyDescent="0.25"/>
  <cols>
    <col min="1" max="1" width="32.5703125" bestFit="1" customWidth="1"/>
    <col min="2" max="2" width="54.42578125" customWidth="1"/>
  </cols>
  <sheetData>
    <row r="1" spans="1:2" x14ac:dyDescent="0.25">
      <c r="B1" s="1" t="s">
        <v>0</v>
      </c>
    </row>
    <row r="2" spans="1:2" x14ac:dyDescent="0.25">
      <c r="B2" s="2" t="s">
        <v>1</v>
      </c>
    </row>
    <row r="3" spans="1:2" x14ac:dyDescent="0.25">
      <c r="B3" s="2" t="s">
        <v>2</v>
      </c>
    </row>
    <row r="4" spans="1:2" x14ac:dyDescent="0.25">
      <c r="B4" s="2" t="s">
        <v>3</v>
      </c>
    </row>
    <row r="5" spans="1:2" x14ac:dyDescent="0.25">
      <c r="A5" s="1"/>
      <c r="B5" s="3"/>
    </row>
    <row r="6" spans="1:2" x14ac:dyDescent="0.25">
      <c r="A6" s="56" t="s">
        <v>4</v>
      </c>
      <c r="B6" s="56"/>
    </row>
    <row r="7" spans="1:2" x14ac:dyDescent="0.25">
      <c r="A7" s="57" t="s">
        <v>5</v>
      </c>
      <c r="B7" s="57"/>
    </row>
    <row r="8" spans="1:2" x14ac:dyDescent="0.25">
      <c r="A8" s="57" t="s">
        <v>6</v>
      </c>
      <c r="B8" s="57"/>
    </row>
    <row r="9" spans="1:2" x14ac:dyDescent="0.25">
      <c r="A9" s="55" t="s">
        <v>7</v>
      </c>
      <c r="B9" s="55"/>
    </row>
    <row r="10" spans="1:2" x14ac:dyDescent="0.25">
      <c r="A10" s="58" t="s">
        <v>187</v>
      </c>
      <c r="B10" s="58"/>
    </row>
    <row r="11" spans="1:2" x14ac:dyDescent="0.25">
      <c r="A11" s="55" t="s">
        <v>8</v>
      </c>
      <c r="B11" s="55"/>
    </row>
    <row r="12" spans="1:2" x14ac:dyDescent="0.25">
      <c r="A12" s="54" t="s">
        <v>181</v>
      </c>
      <c r="B12" s="54"/>
    </row>
    <row r="13" spans="1:2" ht="14.25" customHeight="1" x14ac:dyDescent="0.25">
      <c r="A13" s="55" t="s">
        <v>9</v>
      </c>
      <c r="B13" s="55"/>
    </row>
    <row r="14" spans="1:2" hidden="1" x14ac:dyDescent="0.25">
      <c r="A14" s="54" t="s">
        <v>10</v>
      </c>
      <c r="B14" s="54"/>
    </row>
    <row r="15" spans="1:2" x14ac:dyDescent="0.25">
      <c r="A15" s="4"/>
      <c r="B15" s="3"/>
    </row>
    <row r="16" spans="1:2" x14ac:dyDescent="0.25">
      <c r="B16" s="1" t="s">
        <v>11</v>
      </c>
    </row>
    <row r="17" spans="1:2" x14ac:dyDescent="0.25">
      <c r="B17" s="2" t="s">
        <v>12</v>
      </c>
    </row>
    <row r="18" spans="1:2" x14ac:dyDescent="0.25">
      <c r="B18" s="2" t="s">
        <v>13</v>
      </c>
    </row>
    <row r="19" spans="1:2" x14ac:dyDescent="0.25">
      <c r="A19" s="2"/>
      <c r="B19" s="3"/>
    </row>
    <row r="20" spans="1:2" x14ac:dyDescent="0.25">
      <c r="A20" s="5" t="s">
        <v>14</v>
      </c>
      <c r="B20" s="3"/>
    </row>
    <row r="21" spans="1:2" ht="15.75" thickBot="1" x14ac:dyDescent="0.3">
      <c r="A21" s="5"/>
      <c r="B21" s="3"/>
    </row>
    <row r="22" spans="1:2" x14ac:dyDescent="0.25">
      <c r="A22" s="6" t="s">
        <v>15</v>
      </c>
      <c r="B22" s="7" t="s">
        <v>182</v>
      </c>
    </row>
    <row r="23" spans="1:2" x14ac:dyDescent="0.25">
      <c r="A23" s="8" t="s">
        <v>16</v>
      </c>
      <c r="B23" s="9" t="s">
        <v>183</v>
      </c>
    </row>
    <row r="24" spans="1:2" x14ac:dyDescent="0.25">
      <c r="A24" s="8" t="s">
        <v>17</v>
      </c>
      <c r="B24" s="10" t="s">
        <v>18</v>
      </c>
    </row>
    <row r="25" spans="1:2" x14ac:dyDescent="0.25">
      <c r="A25" s="8" t="s">
        <v>19</v>
      </c>
      <c r="B25" s="10" t="s">
        <v>18</v>
      </c>
    </row>
    <row r="26" spans="1:2" x14ac:dyDescent="0.25">
      <c r="A26" s="8" t="s">
        <v>20</v>
      </c>
      <c r="B26" s="11">
        <v>3443029580</v>
      </c>
    </row>
    <row r="27" spans="1:2" x14ac:dyDescent="0.25">
      <c r="A27" s="8" t="s">
        <v>21</v>
      </c>
      <c r="B27" s="11">
        <v>344301001</v>
      </c>
    </row>
    <row r="28" spans="1:2" x14ac:dyDescent="0.25">
      <c r="A28" s="12" t="s">
        <v>22</v>
      </c>
      <c r="B28" s="13" t="s">
        <v>161</v>
      </c>
    </row>
    <row r="29" spans="1:2" x14ac:dyDescent="0.25">
      <c r="A29" s="8" t="s">
        <v>23</v>
      </c>
      <c r="B29" s="14" t="s">
        <v>24</v>
      </c>
    </row>
    <row r="30" spans="1:2" x14ac:dyDescent="0.25">
      <c r="A30" s="8" t="s">
        <v>25</v>
      </c>
      <c r="B30" s="11">
        <v>481421</v>
      </c>
    </row>
    <row r="31" spans="1:2" ht="15.75" thickBot="1" x14ac:dyDescent="0.3">
      <c r="A31" s="15" t="s">
        <v>26</v>
      </c>
      <c r="B31" s="16">
        <v>481422</v>
      </c>
    </row>
  </sheetData>
  <mergeCells count="9">
    <mergeCell ref="A12:B12"/>
    <mergeCell ref="A13:B13"/>
    <mergeCell ref="A14:B14"/>
    <mergeCell ref="A6:B6"/>
    <mergeCell ref="A7:B7"/>
    <mergeCell ref="A8:B8"/>
    <mergeCell ref="A9:B9"/>
    <mergeCell ref="A10:B10"/>
    <mergeCell ref="A11:B11"/>
  </mergeCells>
  <hyperlinks>
    <hyperlink ref="B29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BB3ED"/>
    <pageSetUpPr fitToPage="1"/>
  </sheetPr>
  <dimension ref="A1:F51"/>
  <sheetViews>
    <sheetView tabSelected="1" topLeftCell="A4" workbookViewId="0">
      <selection activeCell="B33" sqref="B33"/>
    </sheetView>
  </sheetViews>
  <sheetFormatPr defaultRowHeight="12.75" x14ac:dyDescent="0.2"/>
  <cols>
    <col min="1" max="1" width="7.7109375" style="86" customWidth="1"/>
    <col min="2" max="2" width="82.5703125" style="86" customWidth="1"/>
    <col min="3" max="3" width="9.140625" style="86"/>
    <col min="4" max="4" width="28.140625" style="86" customWidth="1"/>
    <col min="5" max="5" width="37.85546875" style="86" customWidth="1"/>
    <col min="6" max="6" width="39.140625" style="86" customWidth="1"/>
    <col min="7" max="16384" width="9.140625" style="86"/>
  </cols>
  <sheetData>
    <row r="1" spans="1:6" x14ac:dyDescent="0.2">
      <c r="A1" s="84"/>
      <c r="B1" s="84"/>
      <c r="C1" s="84"/>
      <c r="D1" s="84"/>
      <c r="E1" s="84"/>
      <c r="F1" s="85" t="s">
        <v>27</v>
      </c>
    </row>
    <row r="2" spans="1:6" x14ac:dyDescent="0.2">
      <c r="A2" s="84"/>
      <c r="B2" s="84"/>
      <c r="C2" s="84"/>
      <c r="D2" s="84"/>
      <c r="E2" s="84"/>
      <c r="F2" s="87" t="s">
        <v>12</v>
      </c>
    </row>
    <row r="3" spans="1:6" x14ac:dyDescent="0.2">
      <c r="A3" s="84"/>
      <c r="B3" s="84"/>
      <c r="C3" s="84"/>
      <c r="D3" s="84"/>
      <c r="E3" s="84"/>
      <c r="F3" s="87" t="s">
        <v>193</v>
      </c>
    </row>
    <row r="4" spans="1:6" x14ac:dyDescent="0.2">
      <c r="A4" s="88"/>
      <c r="B4" s="84"/>
      <c r="C4" s="84"/>
      <c r="D4" s="84"/>
      <c r="E4" s="84"/>
      <c r="F4" s="84"/>
    </row>
    <row r="5" spans="1:6" ht="29.25" customHeight="1" x14ac:dyDescent="0.2">
      <c r="A5" s="89" t="s">
        <v>180</v>
      </c>
      <c r="B5" s="89"/>
      <c r="C5" s="89"/>
      <c r="D5" s="89"/>
      <c r="E5" s="89"/>
      <c r="F5" s="89"/>
    </row>
    <row r="6" spans="1:6" ht="13.5" thickBot="1" x14ac:dyDescent="0.25">
      <c r="A6" s="90"/>
      <c r="B6" s="84"/>
      <c r="C6" s="84"/>
      <c r="D6" s="84"/>
      <c r="E6" s="84"/>
      <c r="F6" s="84"/>
    </row>
    <row r="7" spans="1:6" ht="25.5" x14ac:dyDescent="0.2">
      <c r="A7" s="91" t="s">
        <v>28</v>
      </c>
      <c r="B7" s="91" t="s">
        <v>29</v>
      </c>
      <c r="C7" s="91" t="s">
        <v>30</v>
      </c>
      <c r="D7" s="91" t="s">
        <v>188</v>
      </c>
      <c r="E7" s="92" t="s">
        <v>31</v>
      </c>
      <c r="F7" s="91" t="s">
        <v>190</v>
      </c>
    </row>
    <row r="8" spans="1:6" ht="13.5" thickBot="1" x14ac:dyDescent="0.25">
      <c r="A8" s="93"/>
      <c r="B8" s="93"/>
      <c r="C8" s="93"/>
      <c r="D8" s="93"/>
      <c r="E8" s="94" t="s">
        <v>189</v>
      </c>
      <c r="F8" s="93"/>
    </row>
    <row r="9" spans="1:6" x14ac:dyDescent="0.2">
      <c r="A9" s="95">
        <v>1</v>
      </c>
      <c r="B9" s="96" t="s">
        <v>32</v>
      </c>
      <c r="C9" s="97"/>
      <c r="D9" s="98"/>
      <c r="E9" s="98"/>
      <c r="F9" s="99"/>
    </row>
    <row r="10" spans="1:6" x14ac:dyDescent="0.2">
      <c r="A10" s="100" t="s">
        <v>33</v>
      </c>
      <c r="B10" s="101" t="s">
        <v>34</v>
      </c>
      <c r="C10" s="102" t="s">
        <v>35</v>
      </c>
      <c r="D10" s="103">
        <v>2638722.3555413075</v>
      </c>
      <c r="E10" s="103">
        <v>2612325.0250771167</v>
      </c>
      <c r="F10" s="104">
        <v>2981087.8071776615</v>
      </c>
    </row>
    <row r="11" spans="1:6" x14ac:dyDescent="0.2">
      <c r="A11" s="100" t="s">
        <v>36</v>
      </c>
      <c r="B11" s="101" t="s">
        <v>37</v>
      </c>
      <c r="C11" s="102" t="s">
        <v>35</v>
      </c>
      <c r="D11" s="103">
        <v>233856</v>
      </c>
      <c r="E11" s="103">
        <v>317580.86689999979</v>
      </c>
      <c r="F11" s="104">
        <v>608062.6942779664</v>
      </c>
    </row>
    <row r="12" spans="1:6" x14ac:dyDescent="0.2">
      <c r="A12" s="100" t="s">
        <v>38</v>
      </c>
      <c r="B12" s="101" t="s">
        <v>162</v>
      </c>
      <c r="C12" s="102" t="s">
        <v>35</v>
      </c>
      <c r="D12" s="103">
        <v>554585.85688999994</v>
      </c>
      <c r="E12" s="103">
        <v>599489.98689999979</v>
      </c>
      <c r="F12" s="103">
        <v>898429.05021016975</v>
      </c>
    </row>
    <row r="13" spans="1:6" x14ac:dyDescent="0.2">
      <c r="A13" s="100" t="s">
        <v>39</v>
      </c>
      <c r="B13" s="101" t="s">
        <v>40</v>
      </c>
      <c r="C13" s="102" t="s">
        <v>35</v>
      </c>
      <c r="D13" s="103">
        <v>158096.73000000001</v>
      </c>
      <c r="E13" s="103">
        <v>197895.96</v>
      </c>
      <c r="F13" s="103">
        <v>528724.77661016956</v>
      </c>
    </row>
    <row r="14" spans="1:6" x14ac:dyDescent="0.2">
      <c r="A14" s="105">
        <v>2</v>
      </c>
      <c r="B14" s="106" t="s">
        <v>41</v>
      </c>
      <c r="C14" s="102"/>
      <c r="D14" s="102"/>
      <c r="E14" s="102"/>
      <c r="F14" s="107"/>
    </row>
    <row r="15" spans="1:6" ht="25.5" x14ac:dyDescent="0.2">
      <c r="A15" s="100" t="s">
        <v>42</v>
      </c>
      <c r="B15" s="101" t="s">
        <v>43</v>
      </c>
      <c r="C15" s="102" t="s">
        <v>44</v>
      </c>
      <c r="D15" s="108">
        <v>8.86</v>
      </c>
      <c r="E15" s="108">
        <v>12.16</v>
      </c>
      <c r="F15" s="108">
        <v>20.399999999999999</v>
      </c>
    </row>
    <row r="16" spans="1:6" x14ac:dyDescent="0.2">
      <c r="A16" s="105">
        <v>3</v>
      </c>
      <c r="B16" s="106" t="s">
        <v>45</v>
      </c>
      <c r="C16" s="102"/>
      <c r="D16" s="102"/>
      <c r="E16" s="102"/>
      <c r="F16" s="107"/>
    </row>
    <row r="17" spans="1:6" x14ac:dyDescent="0.2">
      <c r="A17" s="100" t="s">
        <v>46</v>
      </c>
      <c r="B17" s="101" t="s">
        <v>47</v>
      </c>
      <c r="C17" s="102" t="s">
        <v>48</v>
      </c>
      <c r="D17" s="102"/>
      <c r="E17" s="102"/>
      <c r="F17" s="107"/>
    </row>
    <row r="18" spans="1:6" x14ac:dyDescent="0.2">
      <c r="A18" s="100" t="s">
        <v>49</v>
      </c>
      <c r="B18" s="101" t="s">
        <v>50</v>
      </c>
      <c r="C18" s="102" t="s">
        <v>51</v>
      </c>
      <c r="D18" s="102"/>
      <c r="E18" s="102"/>
      <c r="F18" s="107"/>
    </row>
    <row r="19" spans="1:6" x14ac:dyDescent="0.2">
      <c r="A19" s="100" t="s">
        <v>52</v>
      </c>
      <c r="B19" s="101" t="s">
        <v>53</v>
      </c>
      <c r="C19" s="102" t="s">
        <v>48</v>
      </c>
      <c r="D19" s="109">
        <v>164.29070000000002</v>
      </c>
      <c r="E19" s="109">
        <v>153.1352</v>
      </c>
      <c r="F19" s="109">
        <v>155.72190000000001</v>
      </c>
    </row>
    <row r="20" spans="1:6" x14ac:dyDescent="0.2">
      <c r="A20" s="100" t="s">
        <v>54</v>
      </c>
      <c r="B20" s="101" t="s">
        <v>55</v>
      </c>
      <c r="C20" s="102" t="s">
        <v>56</v>
      </c>
      <c r="D20" s="110">
        <v>1085416.0190000001</v>
      </c>
      <c r="E20" s="110">
        <v>999766</v>
      </c>
      <c r="F20" s="110">
        <v>1011542.7275843003</v>
      </c>
    </row>
    <row r="21" spans="1:6" x14ac:dyDescent="0.2">
      <c r="A21" s="100" t="s">
        <v>57</v>
      </c>
      <c r="B21" s="101" t="s">
        <v>58</v>
      </c>
      <c r="C21" s="102" t="s">
        <v>56</v>
      </c>
      <c r="D21" s="110">
        <v>549170.0610000001</v>
      </c>
      <c r="E21" s="110">
        <v>530120</v>
      </c>
      <c r="F21" s="110">
        <v>548385</v>
      </c>
    </row>
    <row r="22" spans="1:6" ht="25.5" x14ac:dyDescent="0.2">
      <c r="A22" s="100" t="s">
        <v>59</v>
      </c>
      <c r="B22" s="101" t="s">
        <v>60</v>
      </c>
      <c r="C22" s="102" t="s">
        <v>44</v>
      </c>
      <c r="D22" s="108">
        <v>15.37</v>
      </c>
      <c r="E22" s="108">
        <v>15.37</v>
      </c>
      <c r="F22" s="108">
        <v>15.37</v>
      </c>
    </row>
    <row r="23" spans="1:6" ht="76.5" x14ac:dyDescent="0.2">
      <c r="A23" s="100" t="s">
        <v>61</v>
      </c>
      <c r="B23" s="101" t="s">
        <v>62</v>
      </c>
      <c r="C23" s="102"/>
      <c r="D23" s="108" t="s">
        <v>192</v>
      </c>
      <c r="E23" s="108" t="s">
        <v>192</v>
      </c>
      <c r="F23" s="108" t="s">
        <v>192</v>
      </c>
    </row>
    <row r="24" spans="1:6" x14ac:dyDescent="0.2">
      <c r="A24" s="100" t="s">
        <v>63</v>
      </c>
      <c r="B24" s="101" t="s">
        <v>64</v>
      </c>
      <c r="C24" s="102" t="s">
        <v>65</v>
      </c>
      <c r="D24" s="102"/>
      <c r="E24" s="102"/>
      <c r="F24" s="107"/>
    </row>
    <row r="25" spans="1:6" x14ac:dyDescent="0.2">
      <c r="A25" s="105">
        <v>4</v>
      </c>
      <c r="B25" s="106" t="s">
        <v>66</v>
      </c>
      <c r="C25" s="102" t="s">
        <v>35</v>
      </c>
      <c r="D25" s="103">
        <v>2638722.3555413079</v>
      </c>
      <c r="E25" s="103">
        <v>2612325.0250771167</v>
      </c>
      <c r="F25" s="103">
        <v>2981087.8071776615</v>
      </c>
    </row>
    <row r="26" spans="1:6" x14ac:dyDescent="0.2">
      <c r="A26" s="105"/>
      <c r="B26" s="101" t="s">
        <v>67</v>
      </c>
      <c r="C26" s="102"/>
      <c r="D26" s="111"/>
      <c r="E26" s="111"/>
      <c r="F26" s="112"/>
    </row>
    <row r="27" spans="1:6" x14ac:dyDescent="0.2">
      <c r="A27" s="100" t="s">
        <v>68</v>
      </c>
      <c r="B27" s="101" t="s">
        <v>69</v>
      </c>
      <c r="C27" s="102" t="s">
        <v>35</v>
      </c>
      <c r="D27" s="103">
        <v>1007831.07890928</v>
      </c>
      <c r="E27" s="103">
        <v>960468.50270000007</v>
      </c>
      <c r="F27" s="103">
        <v>1004721.1200000001</v>
      </c>
    </row>
    <row r="28" spans="1:6" x14ac:dyDescent="0.2">
      <c r="A28" s="100"/>
      <c r="B28" s="101" t="s">
        <v>70</v>
      </c>
      <c r="C28" s="102"/>
      <c r="D28" s="111"/>
      <c r="E28" s="111"/>
      <c r="F28" s="111"/>
    </row>
    <row r="29" spans="1:6" x14ac:dyDescent="0.2">
      <c r="A29" s="100"/>
      <c r="B29" s="101" t="s">
        <v>71</v>
      </c>
      <c r="C29" s="102"/>
      <c r="D29" s="103">
        <v>572477.48597000004</v>
      </c>
      <c r="E29" s="103">
        <v>596522.92489999998</v>
      </c>
      <c r="F29" s="103">
        <v>624007.09</v>
      </c>
    </row>
    <row r="30" spans="1:6" x14ac:dyDescent="0.2">
      <c r="A30" s="100"/>
      <c r="B30" s="101" t="s">
        <v>72</v>
      </c>
      <c r="C30" s="102"/>
      <c r="D30" s="103">
        <v>145983.31692928003</v>
      </c>
      <c r="E30" s="103">
        <v>112257.9648</v>
      </c>
      <c r="F30" s="103">
        <v>117430.13</v>
      </c>
    </row>
    <row r="31" spans="1:6" x14ac:dyDescent="0.2">
      <c r="A31" s="100"/>
      <c r="B31" s="101" t="s">
        <v>73</v>
      </c>
      <c r="C31" s="102"/>
      <c r="D31" s="103">
        <v>80576.97</v>
      </c>
      <c r="E31" s="103">
        <v>61527.89</v>
      </c>
      <c r="F31" s="103">
        <v>64362.720000000001</v>
      </c>
    </row>
    <row r="32" spans="1:6" x14ac:dyDescent="0.2">
      <c r="A32" s="100" t="s">
        <v>74</v>
      </c>
      <c r="B32" s="101" t="s">
        <v>75</v>
      </c>
      <c r="C32" s="102" t="s">
        <v>35</v>
      </c>
      <c r="D32" s="103">
        <v>1168441.5766320277</v>
      </c>
      <c r="E32" s="103">
        <v>1093605.09736932</v>
      </c>
      <c r="F32" s="103">
        <v>1049099.0995397619</v>
      </c>
    </row>
    <row r="33" spans="1:6" x14ac:dyDescent="0.2">
      <c r="A33" s="100" t="s">
        <v>76</v>
      </c>
      <c r="B33" s="101" t="s">
        <v>77</v>
      </c>
      <c r="C33" s="102" t="s">
        <v>35</v>
      </c>
      <c r="D33" s="103">
        <v>0</v>
      </c>
      <c r="E33" s="103">
        <v>26869.225007796609</v>
      </c>
      <c r="F33" s="103">
        <v>80821.570688747088</v>
      </c>
    </row>
    <row r="34" spans="1:6" x14ac:dyDescent="0.2">
      <c r="A34" s="100" t="s">
        <v>78</v>
      </c>
      <c r="B34" s="101" t="s">
        <v>79</v>
      </c>
      <c r="C34" s="102" t="s">
        <v>35</v>
      </c>
      <c r="D34" s="103">
        <v>462449.7</v>
      </c>
      <c r="E34" s="103">
        <v>531382.19999999995</v>
      </c>
      <c r="F34" s="103">
        <v>846446.01694915257</v>
      </c>
    </row>
    <row r="35" spans="1:6" ht="76.5" x14ac:dyDescent="0.2">
      <c r="A35" s="100" t="s">
        <v>80</v>
      </c>
      <c r="B35" s="101" t="s">
        <v>81</v>
      </c>
      <c r="C35" s="102"/>
      <c r="D35" s="108" t="s">
        <v>192</v>
      </c>
      <c r="E35" s="108" t="s">
        <v>192</v>
      </c>
      <c r="F35" s="108" t="s">
        <v>192</v>
      </c>
    </row>
    <row r="36" spans="1:6" x14ac:dyDescent="0.2">
      <c r="A36" s="100"/>
      <c r="B36" s="113" t="s">
        <v>82</v>
      </c>
      <c r="C36" s="102"/>
      <c r="D36" s="102"/>
      <c r="E36" s="102"/>
      <c r="F36" s="107"/>
    </row>
    <row r="37" spans="1:6" x14ac:dyDescent="0.2">
      <c r="A37" s="100"/>
      <c r="B37" s="101" t="s">
        <v>83</v>
      </c>
      <c r="C37" s="102" t="s">
        <v>84</v>
      </c>
      <c r="D37" s="114">
        <v>37655.000499999995</v>
      </c>
      <c r="E37" s="114">
        <v>37704.163809999998</v>
      </c>
      <c r="F37" s="114">
        <v>38508.53669999999</v>
      </c>
    </row>
    <row r="38" spans="1:6" ht="25.5" x14ac:dyDescent="0.2">
      <c r="A38" s="100"/>
      <c r="B38" s="101" t="s">
        <v>85</v>
      </c>
      <c r="C38" s="102" t="s">
        <v>86</v>
      </c>
      <c r="D38" s="108">
        <v>27</v>
      </c>
      <c r="E38" s="108">
        <v>25</v>
      </c>
      <c r="F38" s="108">
        <v>26</v>
      </c>
    </row>
    <row r="39" spans="1:6" x14ac:dyDescent="0.2">
      <c r="A39" s="105">
        <v>5</v>
      </c>
      <c r="B39" s="106" t="s">
        <v>87</v>
      </c>
      <c r="C39" s="102"/>
      <c r="D39" s="102"/>
      <c r="E39" s="102"/>
      <c r="F39" s="107"/>
    </row>
    <row r="40" spans="1:6" x14ac:dyDescent="0.2">
      <c r="A40" s="100" t="s">
        <v>88</v>
      </c>
      <c r="B40" s="101" t="s">
        <v>89</v>
      </c>
      <c r="C40" s="102" t="s">
        <v>90</v>
      </c>
      <c r="D40" s="103">
        <v>1398</v>
      </c>
      <c r="E40" s="103">
        <v>1386.4</v>
      </c>
      <c r="F40" s="104">
        <v>1386.4</v>
      </c>
    </row>
    <row r="41" spans="1:6" ht="25.5" x14ac:dyDescent="0.2">
      <c r="A41" s="100" t="s">
        <v>91</v>
      </c>
      <c r="B41" s="101" t="s">
        <v>92</v>
      </c>
      <c r="C41" s="102" t="s">
        <v>93</v>
      </c>
      <c r="D41" s="114">
        <v>34.119999999999997</v>
      </c>
      <c r="E41" s="114">
        <v>35.86</v>
      </c>
      <c r="F41" s="114">
        <v>37.51</v>
      </c>
    </row>
    <row r="42" spans="1:6" ht="43.5" customHeight="1" x14ac:dyDescent="0.2">
      <c r="A42" s="100" t="s">
        <v>94</v>
      </c>
      <c r="B42" s="101" t="s">
        <v>95</v>
      </c>
      <c r="C42" s="102"/>
      <c r="D42" s="115" t="s">
        <v>184</v>
      </c>
      <c r="E42" s="116"/>
      <c r="F42" s="117"/>
    </row>
    <row r="43" spans="1:6" x14ac:dyDescent="0.2">
      <c r="A43" s="105"/>
      <c r="B43" s="113" t="s">
        <v>82</v>
      </c>
      <c r="C43" s="102"/>
      <c r="D43" s="102"/>
      <c r="E43" s="102"/>
      <c r="F43" s="107"/>
    </row>
    <row r="44" spans="1:6" x14ac:dyDescent="0.2">
      <c r="A44" s="100"/>
      <c r="B44" s="101" t="s">
        <v>96</v>
      </c>
      <c r="C44" s="102" t="s">
        <v>35</v>
      </c>
      <c r="D44" s="118">
        <v>83492</v>
      </c>
      <c r="E44" s="118">
        <v>83492</v>
      </c>
      <c r="F44" s="118">
        <v>83492</v>
      </c>
    </row>
    <row r="45" spans="1:6" ht="26.25" thickBot="1" x14ac:dyDescent="0.25">
      <c r="A45" s="119"/>
      <c r="B45" s="120" t="s">
        <v>97</v>
      </c>
      <c r="C45" s="121" t="s">
        <v>35</v>
      </c>
      <c r="D45" s="122">
        <v>353961</v>
      </c>
      <c r="E45" s="123" t="s">
        <v>98</v>
      </c>
      <c r="F45" s="123" t="s">
        <v>98</v>
      </c>
    </row>
    <row r="46" spans="1:6" x14ac:dyDescent="0.2">
      <c r="A46" s="124" t="s">
        <v>99</v>
      </c>
      <c r="B46" s="84"/>
      <c r="C46" s="84"/>
      <c r="D46" s="84"/>
      <c r="E46" s="84"/>
      <c r="F46" s="84"/>
    </row>
    <row r="47" spans="1:6" x14ac:dyDescent="0.2">
      <c r="A47" s="124" t="s">
        <v>100</v>
      </c>
      <c r="B47" s="84"/>
      <c r="C47" s="84"/>
      <c r="D47" s="84"/>
      <c r="E47" s="84"/>
      <c r="F47" s="84"/>
    </row>
    <row r="48" spans="1:6" x14ac:dyDescent="0.2">
      <c r="A48" s="125" t="s">
        <v>101</v>
      </c>
      <c r="B48" s="84"/>
      <c r="C48" s="84"/>
      <c r="D48" s="84"/>
      <c r="E48" s="84"/>
      <c r="F48" s="84"/>
    </row>
    <row r="49" spans="1:6" x14ac:dyDescent="0.2">
      <c r="A49" s="124" t="s">
        <v>102</v>
      </c>
      <c r="B49" s="84"/>
      <c r="C49" s="84"/>
      <c r="D49" s="84"/>
      <c r="E49" s="84"/>
      <c r="F49" s="84"/>
    </row>
    <row r="50" spans="1:6" x14ac:dyDescent="0.2">
      <c r="A50" s="124" t="s">
        <v>103</v>
      </c>
      <c r="B50" s="84"/>
      <c r="C50" s="84"/>
      <c r="D50" s="84"/>
      <c r="E50" s="84"/>
      <c r="F50" s="84"/>
    </row>
    <row r="51" spans="1:6" x14ac:dyDescent="0.2">
      <c r="A51" s="124" t="s">
        <v>104</v>
      </c>
      <c r="B51" s="84"/>
      <c r="C51" s="84"/>
      <c r="D51" s="84"/>
      <c r="E51" s="84"/>
      <c r="F51" s="84"/>
    </row>
  </sheetData>
  <mergeCells count="7">
    <mergeCell ref="D42:F42"/>
    <mergeCell ref="A5:F5"/>
    <mergeCell ref="A7:A8"/>
    <mergeCell ref="B7:B8"/>
    <mergeCell ref="C7:C8"/>
    <mergeCell ref="D7:D8"/>
    <mergeCell ref="F7:F8"/>
  </mergeCells>
  <pageMargins left="0.9055118110236221" right="0.31496062992125984" top="0.15748031496062992" bottom="0.15748031496062992" header="0" footer="0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BB3ED"/>
    <pageSetUpPr fitToPage="1"/>
  </sheetPr>
  <dimension ref="A1:I49"/>
  <sheetViews>
    <sheetView topLeftCell="A4" workbookViewId="0">
      <selection sqref="A1:I47"/>
    </sheetView>
  </sheetViews>
  <sheetFormatPr defaultRowHeight="15" x14ac:dyDescent="0.25"/>
  <cols>
    <col min="1" max="1" width="7.140625" customWidth="1"/>
    <col min="2" max="2" width="56.5703125" customWidth="1"/>
    <col min="3" max="3" width="17" customWidth="1"/>
    <col min="4" max="4" width="10.5703125" customWidth="1"/>
    <col min="5" max="5" width="10.28515625" bestFit="1" customWidth="1"/>
    <col min="6" max="6" width="10.28515625" customWidth="1"/>
    <col min="7" max="7" width="10" customWidth="1"/>
    <col min="8" max="8" width="10" bestFit="1" customWidth="1"/>
    <col min="9" max="9" width="9.7109375" customWidth="1"/>
  </cols>
  <sheetData>
    <row r="1" spans="1:9" x14ac:dyDescent="0.25">
      <c r="B1" s="3"/>
      <c r="C1" s="3"/>
      <c r="D1" s="3"/>
      <c r="E1" s="3"/>
      <c r="F1" s="3"/>
      <c r="H1" s="3"/>
      <c r="I1" s="1" t="s">
        <v>105</v>
      </c>
    </row>
    <row r="2" spans="1:9" x14ac:dyDescent="0.25">
      <c r="B2" s="3"/>
      <c r="C2" s="3"/>
      <c r="D2" s="3"/>
      <c r="E2" s="3"/>
      <c r="F2" s="3"/>
      <c r="H2" s="3"/>
      <c r="I2" s="2" t="s">
        <v>12</v>
      </c>
    </row>
    <row r="3" spans="1:9" x14ac:dyDescent="0.25">
      <c r="B3" s="3"/>
      <c r="C3" s="3"/>
      <c r="D3" s="3"/>
      <c r="E3" s="3"/>
      <c r="F3" s="3"/>
      <c r="H3" s="3"/>
      <c r="I3" s="2" t="s">
        <v>13</v>
      </c>
    </row>
    <row r="4" spans="1:9" x14ac:dyDescent="0.25">
      <c r="B4" s="3"/>
      <c r="C4" s="3"/>
      <c r="D4" s="3"/>
      <c r="E4" s="3"/>
      <c r="F4" s="3"/>
      <c r="G4" s="5"/>
      <c r="H4" s="3"/>
      <c r="I4" s="3"/>
    </row>
    <row r="5" spans="1:9" x14ac:dyDescent="0.25">
      <c r="B5" s="3"/>
      <c r="C5" s="58" t="s">
        <v>106</v>
      </c>
      <c r="D5" s="58"/>
      <c r="E5" s="58"/>
      <c r="F5" s="58"/>
      <c r="G5" s="58"/>
      <c r="H5" s="58"/>
      <c r="I5" s="58"/>
    </row>
    <row r="6" spans="1:9" ht="15.75" thickBot="1" x14ac:dyDescent="0.3">
      <c r="A6" s="17"/>
      <c r="B6" s="3"/>
      <c r="C6" s="3"/>
      <c r="D6" s="3"/>
      <c r="E6" s="3"/>
      <c r="F6" s="3"/>
      <c r="G6" s="3"/>
      <c r="H6" s="3"/>
      <c r="I6" s="3"/>
    </row>
    <row r="7" spans="1:9" ht="47.25" customHeight="1" x14ac:dyDescent="0.25">
      <c r="A7" s="62" t="s">
        <v>28</v>
      </c>
      <c r="B7" s="62" t="s">
        <v>29</v>
      </c>
      <c r="C7" s="62" t="s">
        <v>30</v>
      </c>
      <c r="D7" s="65" t="s">
        <v>107</v>
      </c>
      <c r="E7" s="66"/>
      <c r="F7" s="65" t="s">
        <v>31</v>
      </c>
      <c r="G7" s="66"/>
      <c r="H7" s="65" t="s">
        <v>108</v>
      </c>
      <c r="I7" s="66"/>
    </row>
    <row r="8" spans="1:9" ht="15.75" thickBot="1" x14ac:dyDescent="0.3">
      <c r="A8" s="63"/>
      <c r="B8" s="63"/>
      <c r="C8" s="63"/>
      <c r="D8" s="67"/>
      <c r="E8" s="68"/>
      <c r="F8" s="67">
        <v>-1</v>
      </c>
      <c r="G8" s="68"/>
      <c r="H8" s="67"/>
      <c r="I8" s="68"/>
    </row>
    <row r="9" spans="1:9" ht="26.25" thickBot="1" x14ac:dyDescent="0.3">
      <c r="A9" s="64"/>
      <c r="B9" s="64"/>
      <c r="C9" s="64"/>
      <c r="D9" s="18" t="s">
        <v>109</v>
      </c>
      <c r="E9" s="18" t="s">
        <v>110</v>
      </c>
      <c r="F9" s="18" t="s">
        <v>109</v>
      </c>
      <c r="G9" s="18" t="s">
        <v>110</v>
      </c>
      <c r="H9" s="18" t="s">
        <v>109</v>
      </c>
      <c r="I9" s="18" t="s">
        <v>110</v>
      </c>
    </row>
    <row r="10" spans="1:9" ht="25.5" x14ac:dyDescent="0.25">
      <c r="A10" s="19">
        <v>1</v>
      </c>
      <c r="B10" s="20" t="s">
        <v>111</v>
      </c>
      <c r="C10" s="21"/>
      <c r="D10" s="21"/>
      <c r="E10" s="21"/>
      <c r="F10" s="21"/>
      <c r="G10" s="21"/>
      <c r="H10" s="21"/>
      <c r="I10" s="22"/>
    </row>
    <row r="11" spans="1:9" ht="25.5" x14ac:dyDescent="0.25">
      <c r="A11" s="23" t="s">
        <v>33</v>
      </c>
      <c r="B11" s="34" t="s">
        <v>112</v>
      </c>
      <c r="C11" s="25"/>
      <c r="D11" s="25"/>
      <c r="E11" s="25"/>
      <c r="F11" s="25"/>
      <c r="G11" s="25"/>
      <c r="H11" s="25"/>
      <c r="I11" s="28"/>
    </row>
    <row r="12" spans="1:9" ht="89.25" x14ac:dyDescent="0.25">
      <c r="A12" s="23"/>
      <c r="B12" s="24" t="s">
        <v>113</v>
      </c>
      <c r="C12" s="25" t="s">
        <v>114</v>
      </c>
      <c r="D12" s="25"/>
      <c r="E12" s="25"/>
      <c r="F12" s="25"/>
      <c r="G12" s="25"/>
      <c r="H12" s="25"/>
      <c r="I12" s="28"/>
    </row>
    <row r="13" spans="1:9" ht="89.25" x14ac:dyDescent="0.25">
      <c r="A13" s="23"/>
      <c r="B13" s="24" t="s">
        <v>115</v>
      </c>
      <c r="C13" s="25" t="s">
        <v>116</v>
      </c>
      <c r="D13" s="35"/>
      <c r="E13" s="35"/>
      <c r="F13" s="35"/>
      <c r="G13" s="35"/>
      <c r="H13" s="35"/>
      <c r="I13" s="36"/>
    </row>
    <row r="14" spans="1:9" x14ac:dyDescent="0.25">
      <c r="A14" s="23" t="s">
        <v>36</v>
      </c>
      <c r="B14" s="34" t="s">
        <v>117</v>
      </c>
      <c r="C14" s="25"/>
      <c r="D14" s="25"/>
      <c r="E14" s="25"/>
      <c r="F14" s="25"/>
      <c r="G14" s="25"/>
      <c r="H14" s="25"/>
      <c r="I14" s="28"/>
    </row>
    <row r="15" spans="1:9" x14ac:dyDescent="0.25">
      <c r="A15" s="23"/>
      <c r="B15" s="29" t="s">
        <v>118</v>
      </c>
      <c r="C15" s="25"/>
      <c r="D15" s="25"/>
      <c r="E15" s="25"/>
      <c r="F15" s="25"/>
      <c r="G15" s="25"/>
      <c r="H15" s="25"/>
      <c r="I15" s="28"/>
    </row>
    <row r="16" spans="1:9" x14ac:dyDescent="0.25">
      <c r="A16" s="23"/>
      <c r="B16" s="24" t="s">
        <v>119</v>
      </c>
      <c r="C16" s="25" t="s">
        <v>114</v>
      </c>
      <c r="D16" s="53">
        <v>969548.83057690528</v>
      </c>
      <c r="E16" s="53">
        <v>924945.52485626563</v>
      </c>
      <c r="F16" s="53">
        <v>880738.91189697955</v>
      </c>
      <c r="G16" s="53">
        <v>1130886.7888621278</v>
      </c>
      <c r="H16" s="53">
        <v>1130886.7888621278</v>
      </c>
      <c r="I16" s="53">
        <v>1298955.1729069063</v>
      </c>
    </row>
    <row r="17" spans="1:9" x14ac:dyDescent="0.25">
      <c r="A17" s="23"/>
      <c r="B17" s="24" t="s">
        <v>120</v>
      </c>
      <c r="C17" s="25" t="s">
        <v>116</v>
      </c>
      <c r="D17" s="53">
        <v>386.32812375559365</v>
      </c>
      <c r="E17" s="53">
        <v>426.93479749176367</v>
      </c>
      <c r="F17" s="53">
        <v>433.7044425070743</v>
      </c>
      <c r="G17" s="53">
        <v>472.47614347760413</v>
      </c>
      <c r="H17" s="53">
        <v>472.47614347760413</v>
      </c>
      <c r="I17" s="53">
        <v>486.14601547405687</v>
      </c>
    </row>
    <row r="18" spans="1:9" x14ac:dyDescent="0.25">
      <c r="A18" s="23"/>
      <c r="B18" s="29" t="s">
        <v>121</v>
      </c>
      <c r="C18" s="25" t="s">
        <v>116</v>
      </c>
      <c r="D18" s="53">
        <v>2139.7495465349566</v>
      </c>
      <c r="E18" s="53">
        <v>2105.3516621656795</v>
      </c>
      <c r="F18" s="53">
        <v>2160.440062736046</v>
      </c>
      <c r="G18" s="53">
        <v>2552.0060933494051</v>
      </c>
      <c r="H18" s="53">
        <v>2552.0060933494051</v>
      </c>
      <c r="I18" s="53">
        <v>2885.7571671235041</v>
      </c>
    </row>
    <row r="19" spans="1:9" ht="25.5" x14ac:dyDescent="0.25">
      <c r="A19" s="26">
        <v>2</v>
      </c>
      <c r="B19" s="37" t="s">
        <v>122</v>
      </c>
      <c r="C19" s="35" t="s">
        <v>116</v>
      </c>
      <c r="D19" s="25"/>
      <c r="E19" s="25"/>
      <c r="F19" s="25"/>
      <c r="G19" s="25"/>
      <c r="H19" s="25"/>
      <c r="I19" s="28"/>
    </row>
    <row r="20" spans="1:9" x14ac:dyDescent="0.25">
      <c r="A20" s="26">
        <v>3</v>
      </c>
      <c r="B20" s="27" t="s">
        <v>123</v>
      </c>
      <c r="C20" s="25"/>
      <c r="D20" s="25"/>
      <c r="E20" s="25"/>
      <c r="F20" s="25"/>
      <c r="G20" s="25"/>
      <c r="H20" s="25"/>
      <c r="I20" s="28"/>
    </row>
    <row r="21" spans="1:9" ht="25.5" x14ac:dyDescent="0.25">
      <c r="A21" s="61" t="s">
        <v>46</v>
      </c>
      <c r="B21" s="24" t="s">
        <v>124</v>
      </c>
      <c r="C21" s="59" t="s">
        <v>116</v>
      </c>
      <c r="D21" s="59"/>
      <c r="E21" s="59"/>
      <c r="F21" s="59"/>
      <c r="G21" s="59"/>
      <c r="H21" s="59"/>
      <c r="I21" s="60"/>
    </row>
    <row r="22" spans="1:9" x14ac:dyDescent="0.25">
      <c r="A22" s="61"/>
      <c r="B22" s="24" t="s">
        <v>125</v>
      </c>
      <c r="C22" s="59"/>
      <c r="D22" s="59"/>
      <c r="E22" s="59"/>
      <c r="F22" s="59"/>
      <c r="G22" s="59"/>
      <c r="H22" s="59"/>
      <c r="I22" s="60"/>
    </row>
    <row r="23" spans="1:9" ht="38.25" x14ac:dyDescent="0.25">
      <c r="A23" s="26" t="s">
        <v>49</v>
      </c>
      <c r="B23" s="24" t="s">
        <v>126</v>
      </c>
      <c r="C23" s="25" t="s">
        <v>116</v>
      </c>
      <c r="D23" s="25"/>
      <c r="E23" s="25"/>
      <c r="F23" s="25"/>
      <c r="G23" s="25"/>
      <c r="H23" s="25"/>
      <c r="I23" s="28"/>
    </row>
    <row r="24" spans="1:9" x14ac:dyDescent="0.25">
      <c r="A24" s="26" t="s">
        <v>52</v>
      </c>
      <c r="B24" s="24" t="s">
        <v>127</v>
      </c>
      <c r="C24" s="25" t="s">
        <v>44</v>
      </c>
      <c r="D24" s="25"/>
      <c r="E24" s="25"/>
      <c r="F24" s="25"/>
      <c r="G24" s="25"/>
      <c r="H24" s="25"/>
      <c r="I24" s="28"/>
    </row>
    <row r="25" spans="1:9" x14ac:dyDescent="0.25">
      <c r="A25" s="26"/>
      <c r="B25" s="24" t="s">
        <v>128</v>
      </c>
      <c r="C25" s="25" t="s">
        <v>44</v>
      </c>
      <c r="D25" s="25"/>
      <c r="E25" s="25"/>
      <c r="F25" s="25"/>
      <c r="G25" s="25"/>
      <c r="H25" s="25"/>
      <c r="I25" s="28"/>
    </row>
    <row r="26" spans="1:9" x14ac:dyDescent="0.25">
      <c r="A26" s="26"/>
      <c r="B26" s="24" t="s">
        <v>129</v>
      </c>
      <c r="C26" s="25" t="s">
        <v>44</v>
      </c>
      <c r="D26" s="25"/>
      <c r="E26" s="25"/>
      <c r="F26" s="25"/>
      <c r="G26" s="25"/>
      <c r="H26" s="25"/>
      <c r="I26" s="28"/>
    </row>
    <row r="27" spans="1:9" x14ac:dyDescent="0.25">
      <c r="A27" s="26"/>
      <c r="B27" s="24" t="s">
        <v>130</v>
      </c>
      <c r="C27" s="25" t="s">
        <v>44</v>
      </c>
      <c r="D27" s="25"/>
      <c r="E27" s="25"/>
      <c r="F27" s="25"/>
      <c r="G27" s="25"/>
      <c r="H27" s="25"/>
      <c r="I27" s="28"/>
    </row>
    <row r="28" spans="1:9" x14ac:dyDescent="0.25">
      <c r="A28" s="26"/>
      <c r="B28" s="24" t="s">
        <v>131</v>
      </c>
      <c r="C28" s="25" t="s">
        <v>44</v>
      </c>
      <c r="D28" s="25"/>
      <c r="E28" s="25"/>
      <c r="F28" s="25"/>
      <c r="G28" s="25"/>
      <c r="H28" s="25"/>
      <c r="I28" s="28"/>
    </row>
    <row r="29" spans="1:9" x14ac:dyDescent="0.25">
      <c r="A29" s="26">
        <v>4</v>
      </c>
      <c r="B29" s="27" t="s">
        <v>132</v>
      </c>
      <c r="C29" s="25"/>
      <c r="D29" s="25"/>
      <c r="E29" s="25"/>
      <c r="F29" s="25"/>
      <c r="G29" s="25"/>
      <c r="H29" s="25"/>
      <c r="I29" s="28"/>
    </row>
    <row r="30" spans="1:9" x14ac:dyDescent="0.25">
      <c r="A30" s="23" t="s">
        <v>68</v>
      </c>
      <c r="B30" s="24" t="s">
        <v>133</v>
      </c>
      <c r="C30" s="25" t="s">
        <v>134</v>
      </c>
      <c r="D30" s="25"/>
      <c r="E30" s="25"/>
      <c r="F30" s="25"/>
      <c r="G30" s="25"/>
      <c r="H30" s="25"/>
      <c r="I30" s="28"/>
    </row>
    <row r="31" spans="1:9" x14ac:dyDescent="0.25">
      <c r="A31" s="23"/>
      <c r="B31" s="24" t="s">
        <v>135</v>
      </c>
      <c r="C31" s="25" t="s">
        <v>134</v>
      </c>
      <c r="D31" s="25"/>
      <c r="E31" s="25"/>
      <c r="F31" s="25"/>
      <c r="G31" s="25"/>
      <c r="H31" s="25"/>
      <c r="I31" s="28"/>
    </row>
    <row r="32" spans="1:9" x14ac:dyDescent="0.25">
      <c r="A32" s="23" t="s">
        <v>74</v>
      </c>
      <c r="B32" s="24" t="s">
        <v>136</v>
      </c>
      <c r="C32" s="25" t="s">
        <v>137</v>
      </c>
      <c r="D32" s="25"/>
      <c r="E32" s="25"/>
      <c r="F32" s="25"/>
      <c r="G32" s="25"/>
      <c r="H32" s="25"/>
      <c r="I32" s="28"/>
    </row>
    <row r="33" spans="1:9" x14ac:dyDescent="0.25">
      <c r="A33" s="23" t="s">
        <v>76</v>
      </c>
      <c r="B33" s="24" t="s">
        <v>138</v>
      </c>
      <c r="C33" s="25" t="s">
        <v>139</v>
      </c>
      <c r="D33" s="25"/>
      <c r="E33" s="25"/>
      <c r="F33" s="25"/>
      <c r="G33" s="25"/>
      <c r="H33" s="25"/>
      <c r="I33" s="28"/>
    </row>
    <row r="34" spans="1:9" x14ac:dyDescent="0.25">
      <c r="A34" s="23" t="s">
        <v>140</v>
      </c>
      <c r="B34" s="24" t="s">
        <v>141</v>
      </c>
      <c r="C34" s="25" t="s">
        <v>139</v>
      </c>
      <c r="D34" s="25"/>
      <c r="E34" s="25"/>
      <c r="F34" s="25"/>
      <c r="G34" s="25"/>
      <c r="H34" s="25"/>
      <c r="I34" s="28"/>
    </row>
    <row r="35" spans="1:9" x14ac:dyDescent="0.25">
      <c r="A35" s="23" t="s">
        <v>142</v>
      </c>
      <c r="B35" s="24" t="s">
        <v>143</v>
      </c>
      <c r="C35" s="25" t="s">
        <v>139</v>
      </c>
      <c r="D35" s="25"/>
      <c r="E35" s="25"/>
      <c r="F35" s="25"/>
      <c r="G35" s="25"/>
      <c r="H35" s="25"/>
      <c r="I35" s="28"/>
    </row>
    <row r="36" spans="1:9" x14ac:dyDescent="0.25">
      <c r="A36" s="23"/>
      <c r="B36" s="24" t="s">
        <v>144</v>
      </c>
      <c r="C36" s="25" t="s">
        <v>139</v>
      </c>
      <c r="D36" s="25"/>
      <c r="E36" s="25"/>
      <c r="F36" s="25"/>
      <c r="G36" s="25"/>
      <c r="H36" s="25"/>
      <c r="I36" s="28"/>
    </row>
    <row r="37" spans="1:9" x14ac:dyDescent="0.25">
      <c r="A37" s="23"/>
      <c r="B37" s="24" t="s">
        <v>145</v>
      </c>
      <c r="C37" s="25" t="s">
        <v>139</v>
      </c>
      <c r="D37" s="25"/>
      <c r="E37" s="25"/>
      <c r="F37" s="25"/>
      <c r="G37" s="25"/>
      <c r="H37" s="25"/>
      <c r="I37" s="28"/>
    </row>
    <row r="38" spans="1:9" x14ac:dyDescent="0.25">
      <c r="A38" s="23"/>
      <c r="B38" s="24" t="s">
        <v>146</v>
      </c>
      <c r="C38" s="25" t="s">
        <v>139</v>
      </c>
      <c r="D38" s="25"/>
      <c r="E38" s="25"/>
      <c r="F38" s="25"/>
      <c r="G38" s="25"/>
      <c r="H38" s="25"/>
      <c r="I38" s="28"/>
    </row>
    <row r="39" spans="1:9" x14ac:dyDescent="0.25">
      <c r="A39" s="23"/>
      <c r="B39" s="24" t="s">
        <v>147</v>
      </c>
      <c r="C39" s="25" t="s">
        <v>139</v>
      </c>
      <c r="D39" s="25"/>
      <c r="E39" s="25"/>
      <c r="F39" s="25"/>
      <c r="G39" s="25"/>
      <c r="H39" s="25"/>
      <c r="I39" s="28"/>
    </row>
    <row r="40" spans="1:9" x14ac:dyDescent="0.25">
      <c r="A40" s="23" t="s">
        <v>148</v>
      </c>
      <c r="B40" s="24" t="s">
        <v>149</v>
      </c>
      <c r="C40" s="25" t="s">
        <v>139</v>
      </c>
      <c r="D40" s="25"/>
      <c r="E40" s="25"/>
      <c r="F40" s="25"/>
      <c r="G40" s="25"/>
      <c r="H40" s="25"/>
      <c r="I40" s="28"/>
    </row>
    <row r="41" spans="1:9" x14ac:dyDescent="0.25">
      <c r="A41" s="23" t="s">
        <v>78</v>
      </c>
      <c r="B41" s="24" t="s">
        <v>150</v>
      </c>
      <c r="C41" s="25" t="s">
        <v>98</v>
      </c>
      <c r="D41" s="25"/>
      <c r="E41" s="25"/>
      <c r="F41" s="25"/>
      <c r="G41" s="25"/>
      <c r="H41" s="25"/>
      <c r="I41" s="28"/>
    </row>
    <row r="42" spans="1:9" x14ac:dyDescent="0.25">
      <c r="A42" s="23" t="s">
        <v>80</v>
      </c>
      <c r="B42" s="24" t="s">
        <v>151</v>
      </c>
      <c r="C42" s="25" t="s">
        <v>152</v>
      </c>
      <c r="D42" s="25"/>
      <c r="E42" s="25"/>
      <c r="F42" s="25"/>
      <c r="G42" s="25"/>
      <c r="H42" s="25"/>
      <c r="I42" s="28"/>
    </row>
    <row r="43" spans="1:9" x14ac:dyDescent="0.25">
      <c r="A43" s="23" t="s">
        <v>153</v>
      </c>
      <c r="B43" s="24" t="s">
        <v>154</v>
      </c>
      <c r="C43" s="25" t="s">
        <v>139</v>
      </c>
      <c r="D43" s="25"/>
      <c r="E43" s="25"/>
      <c r="F43" s="25"/>
      <c r="G43" s="25"/>
      <c r="H43" s="25"/>
      <c r="I43" s="28"/>
    </row>
    <row r="44" spans="1:9" x14ac:dyDescent="0.25">
      <c r="A44" s="23" t="s">
        <v>155</v>
      </c>
      <c r="B44" s="24" t="s">
        <v>156</v>
      </c>
      <c r="C44" s="25" t="s">
        <v>157</v>
      </c>
      <c r="D44" s="25"/>
      <c r="E44" s="25"/>
      <c r="F44" s="25"/>
      <c r="G44" s="25"/>
      <c r="H44" s="25"/>
      <c r="I44" s="28"/>
    </row>
    <row r="45" spans="1:9" x14ac:dyDescent="0.25">
      <c r="A45" s="23"/>
      <c r="B45" s="24" t="s">
        <v>158</v>
      </c>
      <c r="C45" s="25" t="s">
        <v>157</v>
      </c>
      <c r="D45" s="25"/>
      <c r="E45" s="25"/>
      <c r="F45" s="25"/>
      <c r="G45" s="25"/>
      <c r="H45" s="25"/>
      <c r="I45" s="28"/>
    </row>
    <row r="46" spans="1:9" ht="15.75" thickBot="1" x14ac:dyDescent="0.3">
      <c r="A46" s="30"/>
      <c r="B46" s="31" t="s">
        <v>159</v>
      </c>
      <c r="C46" s="32" t="s">
        <v>157</v>
      </c>
      <c r="D46" s="32"/>
      <c r="E46" s="32"/>
      <c r="F46" s="32"/>
      <c r="G46" s="32"/>
      <c r="H46" s="32"/>
      <c r="I46" s="38"/>
    </row>
    <row r="47" spans="1:9" x14ac:dyDescent="0.25">
      <c r="A47" s="33" t="s">
        <v>99</v>
      </c>
      <c r="B47" s="3"/>
      <c r="C47" s="3"/>
      <c r="D47" s="3"/>
      <c r="E47" s="3"/>
      <c r="F47" s="3"/>
      <c r="G47" s="3"/>
      <c r="H47" s="3"/>
      <c r="I47" s="3"/>
    </row>
    <row r="48" spans="1:9" x14ac:dyDescent="0.25">
      <c r="A48" s="33" t="s">
        <v>100</v>
      </c>
      <c r="B48" s="3"/>
      <c r="C48" s="3"/>
      <c r="D48" s="3"/>
      <c r="E48" s="3"/>
      <c r="F48" s="3"/>
      <c r="G48" s="3"/>
      <c r="H48" s="3"/>
      <c r="I48" s="3"/>
    </row>
    <row r="49" spans="1:9" x14ac:dyDescent="0.25">
      <c r="A49" s="39" t="s">
        <v>160</v>
      </c>
      <c r="B49" s="3"/>
      <c r="C49" s="3"/>
      <c r="D49" s="3"/>
      <c r="E49" s="3"/>
      <c r="F49" s="3"/>
      <c r="G49" s="3"/>
      <c r="H49" s="3"/>
      <c r="I49" s="3"/>
    </row>
  </sheetData>
  <mergeCells count="16">
    <mergeCell ref="C5:I5"/>
    <mergeCell ref="A7:A9"/>
    <mergeCell ref="B7:B9"/>
    <mergeCell ref="C7:C9"/>
    <mergeCell ref="D7:E8"/>
    <mergeCell ref="F7:G7"/>
    <mergeCell ref="H7:I8"/>
    <mergeCell ref="F8:G8"/>
    <mergeCell ref="H21:H22"/>
    <mergeCell ref="I21:I22"/>
    <mergeCell ref="A21:A22"/>
    <mergeCell ref="C21:C22"/>
    <mergeCell ref="D21:D22"/>
    <mergeCell ref="E21:E22"/>
    <mergeCell ref="F21:F22"/>
    <mergeCell ref="G21:G22"/>
  </mergeCells>
  <pageMargins left="0.31496062992125984" right="0.11811023622047245" top="0.19685039370078741" bottom="0.19685039370078741" header="0" footer="0"/>
  <pageSetup paperSize="9" scale="6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BB3ED"/>
    <pageSetUpPr fitToPage="1"/>
  </sheetPr>
  <dimension ref="A1:J16"/>
  <sheetViews>
    <sheetView workbookViewId="0">
      <selection sqref="A1:J16"/>
    </sheetView>
  </sheetViews>
  <sheetFormatPr defaultRowHeight="15" x14ac:dyDescent="0.25"/>
  <cols>
    <col min="1" max="1" width="9.140625" customWidth="1"/>
    <col min="2" max="2" width="31.28515625" customWidth="1"/>
    <col min="4" max="4" width="14.85546875" customWidth="1"/>
    <col min="5" max="5" width="10" customWidth="1"/>
    <col min="6" max="6" width="18" customWidth="1"/>
    <col min="7" max="7" width="11.28515625" customWidth="1"/>
    <col min="8" max="8" width="13.7109375" customWidth="1"/>
    <col min="9" max="9" width="19.7109375" customWidth="1"/>
    <col min="10" max="10" width="17.85546875" customWidth="1"/>
  </cols>
  <sheetData>
    <row r="1" spans="1:10" ht="15.75" x14ac:dyDescent="0.25">
      <c r="A1" s="73" t="s">
        <v>163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15.75" x14ac:dyDescent="0.25">
      <c r="A2" s="73" t="s">
        <v>185</v>
      </c>
      <c r="B2" s="73"/>
      <c r="C2" s="73"/>
      <c r="D2" s="73"/>
      <c r="E2" s="73"/>
      <c r="F2" s="73"/>
      <c r="G2" s="73"/>
      <c r="H2" s="73"/>
      <c r="I2" s="73"/>
      <c r="J2" s="73"/>
    </row>
    <row r="3" spans="1:10" ht="15.75" x14ac:dyDescent="0.25">
      <c r="A3" s="73" t="s">
        <v>164</v>
      </c>
      <c r="B3" s="73"/>
      <c r="C3" s="73"/>
      <c r="D3" s="73"/>
      <c r="E3" s="73"/>
      <c r="F3" s="73"/>
      <c r="G3" s="73"/>
      <c r="H3" s="73"/>
      <c r="I3" s="73"/>
      <c r="J3" s="73"/>
    </row>
    <row r="4" spans="1:10" ht="15.75" x14ac:dyDescent="0.25">
      <c r="A4" s="73" t="s">
        <v>165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15.75" thickBot="1" x14ac:dyDescent="0.3"/>
    <row r="6" spans="1:10" ht="39" customHeight="1" x14ac:dyDescent="0.25">
      <c r="A6" s="82" t="s">
        <v>177</v>
      </c>
      <c r="B6" s="69" t="s">
        <v>166</v>
      </c>
      <c r="C6" s="69" t="s">
        <v>167</v>
      </c>
      <c r="D6" s="69" t="s">
        <v>168</v>
      </c>
      <c r="E6" s="69" t="s">
        <v>169</v>
      </c>
      <c r="F6" s="69" t="s">
        <v>170</v>
      </c>
      <c r="G6" s="69" t="s">
        <v>171</v>
      </c>
      <c r="H6" s="69" t="s">
        <v>172</v>
      </c>
      <c r="I6" s="80" t="s">
        <v>173</v>
      </c>
      <c r="J6" s="81"/>
    </row>
    <row r="7" spans="1:10" ht="99.75" customHeight="1" x14ac:dyDescent="0.25">
      <c r="A7" s="83"/>
      <c r="B7" s="70"/>
      <c r="C7" s="70"/>
      <c r="D7" s="70"/>
      <c r="E7" s="70"/>
      <c r="F7" s="70"/>
      <c r="G7" s="70"/>
      <c r="H7" s="70"/>
      <c r="I7" s="40" t="s">
        <v>174</v>
      </c>
      <c r="J7" s="41" t="s">
        <v>175</v>
      </c>
    </row>
    <row r="8" spans="1:10" ht="33" customHeight="1" x14ac:dyDescent="0.25">
      <c r="A8" s="83"/>
      <c r="B8" s="70"/>
      <c r="C8" s="70"/>
      <c r="D8" s="40" t="s">
        <v>178</v>
      </c>
      <c r="E8" s="40" t="s">
        <v>44</v>
      </c>
      <c r="F8" s="40" t="s">
        <v>44</v>
      </c>
      <c r="G8" s="40" t="s">
        <v>44</v>
      </c>
      <c r="H8" s="40"/>
      <c r="I8" s="40"/>
      <c r="J8" s="41"/>
    </row>
    <row r="9" spans="1:10" ht="33" customHeight="1" x14ac:dyDescent="0.25">
      <c r="A9" s="74" t="s">
        <v>191</v>
      </c>
      <c r="B9" s="75"/>
      <c r="C9" s="75"/>
      <c r="D9" s="75"/>
      <c r="E9" s="75"/>
      <c r="F9" s="75"/>
      <c r="G9" s="75"/>
      <c r="H9" s="75"/>
      <c r="I9" s="75"/>
      <c r="J9" s="76"/>
    </row>
    <row r="10" spans="1:10" ht="16.5" thickBot="1" x14ac:dyDescent="0.3">
      <c r="A10" s="47">
        <v>1</v>
      </c>
      <c r="B10" s="42" t="s">
        <v>186</v>
      </c>
      <c r="C10" s="43">
        <v>2019</v>
      </c>
      <c r="D10" s="52">
        <v>1004.7211200000002</v>
      </c>
      <c r="E10" s="44">
        <v>1</v>
      </c>
      <c r="F10" s="44">
        <v>75</v>
      </c>
      <c r="G10" s="45">
        <f>'[1]Осн показ'!$AM$12</f>
        <v>15.37</v>
      </c>
      <c r="H10" s="44">
        <f>H16</f>
        <v>8.0000000000000002E-3</v>
      </c>
      <c r="I10" s="44">
        <f t="shared" ref="I10:J10" si="0">I16</f>
        <v>1</v>
      </c>
      <c r="J10" s="44">
        <f t="shared" si="0"/>
        <v>0.89749999999999996</v>
      </c>
    </row>
    <row r="11" spans="1:10" ht="22.5" customHeight="1" x14ac:dyDescent="0.25">
      <c r="A11" s="77" t="s">
        <v>179</v>
      </c>
      <c r="B11" s="78"/>
      <c r="C11" s="78"/>
      <c r="D11" s="78"/>
      <c r="E11" s="78"/>
      <c r="F11" s="78"/>
      <c r="G11" s="78"/>
      <c r="H11" s="78"/>
      <c r="I11" s="78"/>
      <c r="J11" s="79"/>
    </row>
    <row r="12" spans="1:10" ht="16.5" customHeight="1" x14ac:dyDescent="0.25">
      <c r="A12" s="48">
        <v>1</v>
      </c>
      <c r="B12" s="71" t="s">
        <v>186</v>
      </c>
      <c r="C12" s="49">
        <v>2015</v>
      </c>
      <c r="D12" s="40">
        <v>823.08</v>
      </c>
      <c r="E12" s="40">
        <v>1</v>
      </c>
      <c r="F12" s="40">
        <v>75</v>
      </c>
      <c r="G12" s="40">
        <v>15.37</v>
      </c>
      <c r="H12" s="40">
        <v>8.3999999999999995E-3</v>
      </c>
      <c r="I12" s="40">
        <v>1.0017</v>
      </c>
      <c r="J12" s="41">
        <v>0.89749999999999996</v>
      </c>
    </row>
    <row r="13" spans="1:10" ht="15.75" customHeight="1" x14ac:dyDescent="0.25">
      <c r="A13" s="48">
        <v>2</v>
      </c>
      <c r="B13" s="71"/>
      <c r="C13" s="49">
        <v>2016</v>
      </c>
      <c r="D13" s="40" t="s">
        <v>176</v>
      </c>
      <c r="E13" s="40">
        <v>1</v>
      </c>
      <c r="F13" s="40">
        <v>75</v>
      </c>
      <c r="G13" s="40">
        <v>15.37</v>
      </c>
      <c r="H13" s="40">
        <v>8.3000000000000001E-3</v>
      </c>
      <c r="I13" s="40">
        <v>1</v>
      </c>
      <c r="J13" s="41">
        <v>0.89749999999999996</v>
      </c>
    </row>
    <row r="14" spans="1:10" ht="15.75" customHeight="1" x14ac:dyDescent="0.25">
      <c r="A14" s="48">
        <v>3</v>
      </c>
      <c r="B14" s="71"/>
      <c r="C14" s="49">
        <v>2017</v>
      </c>
      <c r="D14" s="40" t="s">
        <v>176</v>
      </c>
      <c r="E14" s="40">
        <v>1</v>
      </c>
      <c r="F14" s="40">
        <v>75</v>
      </c>
      <c r="G14" s="40">
        <v>15.37</v>
      </c>
      <c r="H14" s="40">
        <v>8.2000000000000007E-3</v>
      </c>
      <c r="I14" s="40">
        <v>1</v>
      </c>
      <c r="J14" s="41">
        <v>0.89749999999999996</v>
      </c>
    </row>
    <row r="15" spans="1:10" ht="15.75" customHeight="1" x14ac:dyDescent="0.25">
      <c r="A15" s="48">
        <v>4</v>
      </c>
      <c r="B15" s="71"/>
      <c r="C15" s="49">
        <v>2018</v>
      </c>
      <c r="D15" s="40" t="s">
        <v>176</v>
      </c>
      <c r="E15" s="40">
        <v>1</v>
      </c>
      <c r="F15" s="40">
        <v>75</v>
      </c>
      <c r="G15" s="40">
        <v>15.37</v>
      </c>
      <c r="H15" s="40">
        <v>8.0999999999999996E-3</v>
      </c>
      <c r="I15" s="40">
        <v>1</v>
      </c>
      <c r="J15" s="41">
        <v>0.89749999999999996</v>
      </c>
    </row>
    <row r="16" spans="1:10" ht="15.75" customHeight="1" thickBot="1" x14ac:dyDescent="0.3">
      <c r="A16" s="50">
        <v>5</v>
      </c>
      <c r="B16" s="72"/>
      <c r="C16" s="51">
        <v>2019</v>
      </c>
      <c r="D16" s="44" t="s">
        <v>176</v>
      </c>
      <c r="E16" s="44">
        <v>1</v>
      </c>
      <c r="F16" s="44">
        <v>75</v>
      </c>
      <c r="G16" s="44">
        <v>15.37</v>
      </c>
      <c r="H16" s="44">
        <v>8.0000000000000002E-3</v>
      </c>
      <c r="I16" s="44">
        <v>1</v>
      </c>
      <c r="J16" s="46">
        <v>0.89749999999999996</v>
      </c>
    </row>
  </sheetData>
  <mergeCells count="16">
    <mergeCell ref="F6:F7"/>
    <mergeCell ref="B12:B16"/>
    <mergeCell ref="A1:J1"/>
    <mergeCell ref="A2:J2"/>
    <mergeCell ref="A3:J3"/>
    <mergeCell ref="A4:J4"/>
    <mergeCell ref="A9:J9"/>
    <mergeCell ref="A11:J11"/>
    <mergeCell ref="G6:G7"/>
    <mergeCell ref="H6:H7"/>
    <mergeCell ref="I6:J6"/>
    <mergeCell ref="A6:A8"/>
    <mergeCell ref="B6:B8"/>
    <mergeCell ref="C6:C8"/>
    <mergeCell ref="D6:D7"/>
    <mergeCell ref="E6:E7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Прилож 1</vt:lpstr>
      <vt:lpstr>Предложен о размере цен</vt:lpstr>
      <vt:lpstr>Прилож 5</vt:lpstr>
      <vt:lpstr>долгосрочные параметры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Любиченко Светлана Анатольевна</dc:creator>
  <cp:lastModifiedBy>Сулейманова Екатерина Александровна</cp:lastModifiedBy>
  <cp:lastPrinted>2018-04-12T11:40:39Z</cp:lastPrinted>
  <dcterms:created xsi:type="dcterms:W3CDTF">2015-04-01T12:07:46Z</dcterms:created>
  <dcterms:modified xsi:type="dcterms:W3CDTF">2018-04-13T06:35:37Z</dcterms:modified>
</cp:coreProperties>
</file>