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25" activeTab="0"/>
  </bookViews>
  <sheets>
    <sheet name="Лист_1" sheetId="1" r:id="rId1"/>
  </sheets>
  <definedNames/>
  <calcPr fullCalcOnLoad="1" refMode="R1C1"/>
</workbook>
</file>

<file path=xl/sharedStrings.xml><?xml version="1.0" encoding="utf-8"?>
<sst xmlns="http://schemas.openxmlformats.org/spreadsheetml/2006/main" count="1374" uniqueCount="628">
  <si>
    <t>Техническое задание на поставку</t>
  </si>
  <si>
    <t>Инструмент и приспособления 2 квартал</t>
  </si>
  <si>
    <t>Место поставки товара:</t>
  </si>
  <si>
    <t>Акционерное общество "Волгоградоблэлектро" ИНН 3443029580 КПП 344301001 Адрес: 400075, Волгоградская обл, г Волгоград, ул им. Шопена, дом 13
Р/счет: 40702810601000001087 ЮЖНЫЙ Ф-Л ПАО "ПРОМСВЯЗЬБАНК" Корр. счет 30101810100000000715 БИК 041806715</t>
  </si>
  <si>
    <t>Срок предоставления гарантии качества товара: минимальный срок предоставления гарантии качества товара - срок, указанный предприятием-изготовителем, но не менее 36 месяцев. Товары должны быть новыми и по своим техническим характеристикам полностью соответствовать характеристикам, указанным в графе "Технические характеристики продукции (товара)".</t>
  </si>
  <si>
    <t>Требования к сопроводительной документации:</t>
  </si>
  <si>
    <t>Поставщик при поставке продукции (товара) должен предоставить соответствующие сертификаты и иные документы согласно действующего законодательства.</t>
  </si>
  <si>
    <t>1. Копии товарно-сопроводительных документов (товарных накладных, счетов-фактур, инвойсов, универсальных передаточных документов (УПД), товарно-транспортных накладных), сопровождающих поставку продукции (товара) от производителя должны быть представлены при поставке продукции (товара).</t>
  </si>
  <si>
    <t>2. Для импортной продукции (товара) - копии транспортных деклараций (декларации на товары ТД) должны быть представлены при поставке продукции (товара).</t>
  </si>
  <si>
    <t>3. Копии документов, подтверждающих договорные отношения с производителем продукции (копии контрактов, договоров, дилерских и подобных соглашений) должны быть представлены при поставке продукции (товара).</t>
  </si>
  <si>
    <t>Порядок определения и обоснования начальной (максимальной) цены договора, заключаемого с поставщиком, включая порядок определения формулы цены, устанавливающей правила расчета сумм, подлежащих уплате заказчиком поставщику в ходе исполнения договора, определения и обоснования цены единицы товара, работы, услуги, определения максимального значения цены договора, по настоящей закупке осуществляется Заказчиком методом сопоставимых рыночных цен.</t>
  </si>
  <si>
    <t>Метод сопоставимых рыночных цен (анализа рынка) заключается в установлении начальной (максимальной) цены договора на основании информации о рыночных ценах идентичных товаров, работ, услуг, планируемых к закупкам, или при их отсутствии однородных товаров, работ, услуг. В целях определения НМЦД было использовано 3 (Три) предложения о цене товара, предлагаемых различными поставщиками. При применении метода сопоставимых рыночных цен для определения НМЦД использовалась информация о ценах товаров, полученная по запросу Заказчика от Поставщиков, осуществляющих поставки идентичных товаров (работ, услуг), планируемых к закупке.</t>
  </si>
  <si>
    <t>№ п/п</t>
  </si>
  <si>
    <t>Наименование продукции (товара)</t>
  </si>
  <si>
    <t>Технические характеристики продукции (товара)</t>
  </si>
  <si>
    <t>Код ОКПД2</t>
  </si>
  <si>
    <t>ГОСТ</t>
  </si>
  <si>
    <t>Ед. изм.</t>
  </si>
  <si>
    <t>Количество</t>
  </si>
  <si>
    <t>Цена, руб. 
(с НДС)</t>
  </si>
  <si>
    <t>Сумма, руб. 
(с НДС 20%)</t>
  </si>
  <si>
    <t>1</t>
  </si>
  <si>
    <t>Бинокль NORIN 8х21</t>
  </si>
  <si>
    <t xml:space="preserve">Описание:
Высококачественное оптическое стекло обеспечивает детализированное изображение даже в условиях плохой или ограниченной видимости. Корпус выполнен из пластика, масса в 220 грамм. Обрезиненный корпус защитит бинокль от плохих погодных условий и механических повреждений.
Основное:
Тип -   бинокль
Кратность увеличения -  8 x
Оптические характеристики:
Поле зрения на расстоянии 1 км -    128 м
Сумеречный фактор  - 13
Относительная яркость -     6.9
Диоптрическая коррекция - есть
Конструкция:
Диаметр объектива - 21 мм
Диаметр выходного зрачка -  2.63 мм
Фокусировка  - центральная
Призма - Roof
Регулировка межзрачкового расстояния - есть
Общее:
Чехол - есть    </t>
  </si>
  <si>
    <t>26.70.23.190</t>
  </si>
  <si>
    <t>ГОСТ 7048-81</t>
  </si>
  <si>
    <t>шт</t>
  </si>
  <si>
    <t>2</t>
  </si>
  <si>
    <t>Бита PH 2х50 мм</t>
  </si>
  <si>
    <t>25.73.30.239</t>
  </si>
  <si>
    <t>3</t>
  </si>
  <si>
    <t>Бита PH 2х70 мм</t>
  </si>
  <si>
    <t>4</t>
  </si>
  <si>
    <t>Бита торсионная,кованая,обточеная хвостовина E 1/4,100мм</t>
  </si>
  <si>
    <t>5</t>
  </si>
  <si>
    <t>25.73.30.299</t>
  </si>
  <si>
    <t>6</t>
  </si>
  <si>
    <t>Бокорезы диэлектрические 180 мм 1000В</t>
  </si>
  <si>
    <t>Бокорезы с декоративными ручками 180 мм</t>
  </si>
  <si>
    <t>25.73.30.164</t>
  </si>
  <si>
    <t>7</t>
  </si>
  <si>
    <t>Болторез 600мм</t>
  </si>
  <si>
    <t xml:space="preserve"> Губки изготовлены из закаленной инструментальной стали У8. Обрезиненные противоскользящие ручки. Максимальный диаметр стержня из мягкой стали - 10 мм. ( из твердой - 8 мм )</t>
  </si>
  <si>
    <t>25.73.30.165</t>
  </si>
  <si>
    <t>ГОСТ 7210-75</t>
  </si>
  <si>
    <t>8</t>
  </si>
  <si>
    <t>Болторез KRAFTOOL KRAF-1-23290-090</t>
  </si>
  <si>
    <t>9</t>
  </si>
  <si>
    <t>10</t>
  </si>
  <si>
    <t>Болторез Stanley 1-95-563 350 мм</t>
  </si>
  <si>
    <t>ГОСТ Р ЕН 13463-5-2003, ГОСТ Р 51330,0-99</t>
  </si>
  <si>
    <t>11</t>
  </si>
  <si>
    <t>Бур по бетону 10х160 мм SDS PLUS</t>
  </si>
  <si>
    <t>Бур по бетону 6х160 мм SDS PLUS</t>
  </si>
  <si>
    <t>25.73.40.119</t>
  </si>
  <si>
    <t>12</t>
  </si>
  <si>
    <t>Бур по бетону 10х210 мм SDS PLUS</t>
  </si>
  <si>
    <t>ГОСТ 14952-75</t>
  </si>
  <si>
    <t>13</t>
  </si>
  <si>
    <t>Бур по бетону 12х250 мм SDS PLUS</t>
  </si>
  <si>
    <t xml:space="preserve"> ГОСТ 14952-75</t>
  </si>
  <si>
    <t>14</t>
  </si>
  <si>
    <t>Бур по бетону 6х110 мм SDS PLUS</t>
  </si>
  <si>
    <t>15</t>
  </si>
  <si>
    <t>Бур по бетону 6х210 мм SDS PLUS</t>
  </si>
  <si>
    <t>16</t>
  </si>
  <si>
    <t>17</t>
  </si>
  <si>
    <t>Бур по бетону 8х160 мм SDS PLUS</t>
  </si>
  <si>
    <t>18</t>
  </si>
  <si>
    <t>Бур по бетону 8х250 мм SDS PLUS</t>
  </si>
  <si>
    <t>19</t>
  </si>
  <si>
    <t>20.30.24.121</t>
  </si>
  <si>
    <t>ГОСТ 10831-87</t>
  </si>
  <si>
    <t>20</t>
  </si>
  <si>
    <t>Валик малярный 47х250 мм, ворс 18 мм, красно белый полиакрил Color Expert</t>
  </si>
  <si>
    <t>32.91.19.120</t>
  </si>
  <si>
    <t>21</t>
  </si>
  <si>
    <t>Валик малярный ВВ 100 велюр</t>
  </si>
  <si>
    <t>22</t>
  </si>
  <si>
    <t>Валик малярный ВВ 150 велюр</t>
  </si>
  <si>
    <t>23</t>
  </si>
  <si>
    <t>Валик малярный ВВ 200 велюр</t>
  </si>
  <si>
    <t>24</t>
  </si>
  <si>
    <t>Валик малярный ВМ 100 с меховым покрытием</t>
  </si>
  <si>
    <t>25</t>
  </si>
  <si>
    <t>Валик малярный ВМ 150 с меховым покрытие</t>
  </si>
  <si>
    <t>26</t>
  </si>
  <si>
    <t>Валик малярный ВМ 180 с меховым покрытием</t>
  </si>
  <si>
    <t>27</t>
  </si>
  <si>
    <t>Валик малярный ВМ 200 с меховым покрытием</t>
  </si>
  <si>
    <t>28</t>
  </si>
  <si>
    <t>Валик малярный ВМ 240 с меховым покрытием</t>
  </si>
  <si>
    <t>29</t>
  </si>
  <si>
    <t>Валик малярный ВМ 250 с меховым покрытием</t>
  </si>
  <si>
    <t>30</t>
  </si>
  <si>
    <t xml:space="preserve">Ванночка малярная пластмасовая, для валиков до 210мм, 290х270мм 0,25л </t>
  </si>
  <si>
    <t>20.30.24.120</t>
  </si>
  <si>
    <t>арт.06052-29-27</t>
  </si>
  <si>
    <t>31</t>
  </si>
  <si>
    <t>Ванночка малярная пластмасовая, для краски 330х250мм</t>
  </si>
  <si>
    <t>Ванночка необходима при проведении малярных работ для нанесения на валик необходимого количества краски и равномерного распределения по шубки. Произведена из пластика
Ширина упак., мм: 70
Высота упак., мм: 250
Длина упак., мм: 350
Типоразмер: 330 х 250 мм</t>
  </si>
  <si>
    <t>ГОСТ-10831-80</t>
  </si>
  <si>
    <t>32</t>
  </si>
  <si>
    <t>Гвоздодер 500 мм</t>
  </si>
  <si>
    <t>33</t>
  </si>
  <si>
    <t>Головки торцевые 6-ти гранные 3/8" S14, S19 и удлиненные S10, S13, S17</t>
  </si>
  <si>
    <t>25.73.30.176</t>
  </si>
  <si>
    <t>ГОСТ 16983-80</t>
  </si>
  <si>
    <t>34</t>
  </si>
  <si>
    <t xml:space="preserve">Горелка на бутановый баллон </t>
  </si>
  <si>
    <t>Горелка на бутановый баллон Matrix 91427</t>
  </si>
  <si>
    <t>28.21.11.111</t>
  </si>
  <si>
    <t>35</t>
  </si>
  <si>
    <t>Гребенка резьбонарезная All-1,75*9*20*100 (Р6М5)</t>
  </si>
  <si>
    <t>28.41.23.120</t>
  </si>
  <si>
    <t>36</t>
  </si>
  <si>
    <t>Гребенка резьбонарезная All-2,5*9*20*100 (Р6М5)</t>
  </si>
  <si>
    <t>37</t>
  </si>
  <si>
    <t>Державка для безалмазной правки кругов ДО-75</t>
  </si>
  <si>
    <t>38</t>
  </si>
  <si>
    <t>Диск отрезной по бетону 125х22,2х7 алмазный сегментный</t>
  </si>
  <si>
    <t>23.91.11.150</t>
  </si>
  <si>
    <t>39</t>
  </si>
  <si>
    <t>Диск отрезной по бетону 230х22,2х7 алмазный сегментный</t>
  </si>
  <si>
    <t>ГОСТ 32833-2014</t>
  </si>
  <si>
    <t>40</t>
  </si>
  <si>
    <t>Диск отрезной по металлу 125х22,2х1,2</t>
  </si>
  <si>
    <t>ГОСТ 21963-2002</t>
  </si>
  <si>
    <t>41</t>
  </si>
  <si>
    <t>Диск отрезной по металлу 150х22,2х1,8</t>
  </si>
  <si>
    <t xml:space="preserve">Толщина-1,8 мм
Посадочный диаметр-22,2 мм
Тип диска-отрезной
Диаметр-150 мм
Назначение-по металлу
Форма-прямой
Max число оборотов- 10200 об/мин
</t>
  </si>
  <si>
    <t>42</t>
  </si>
  <si>
    <t>Диск отрезной по металлу 230х22,2х1,8</t>
  </si>
  <si>
    <t>ГОСТ 21963-82</t>
  </si>
  <si>
    <t>43</t>
  </si>
  <si>
    <t>Домкрат гидравлический подкатной 3,0 т</t>
  </si>
  <si>
    <t>28.22.13.111</t>
  </si>
  <si>
    <t>44</t>
  </si>
  <si>
    <t>45</t>
  </si>
  <si>
    <t>Зубило  14х245х20ммSDS PLUS</t>
  </si>
  <si>
    <t>Тип изделия Зубило sds-plus
Вес, г  330
Зубило узкое применяется для перфораторов 
Форма наконечника-лопаточное
Ширина,20 мм
Длина,245 мм
Тип хвостовика-SDS-plus</t>
  </si>
  <si>
    <t>25.73.30.154</t>
  </si>
  <si>
    <t>ГОСТ 7211-86</t>
  </si>
  <si>
    <t>46</t>
  </si>
  <si>
    <t>Зубило 18х600х20 мм SDS MAX</t>
  </si>
  <si>
    <t>ГОСТ 17016-71</t>
  </si>
  <si>
    <t>47</t>
  </si>
  <si>
    <t>Инструмент для монтажа кабельных стяжек SHTOK MC-5</t>
  </si>
  <si>
    <t>ГОСТ 31946-2012</t>
  </si>
  <si>
    <t>48</t>
  </si>
  <si>
    <t>Инструмент для монтажа нейлоновых стяжек 6-10мм TG 0,3 кВ</t>
  </si>
  <si>
    <t>Инструмент для натяжения кабельных ремешков типа KR</t>
  </si>
  <si>
    <t>ГОСТ 16214-86</t>
  </si>
  <si>
    <t>49</t>
  </si>
  <si>
    <t>Инструмент для натяжения и резки ленты IEK ИНСЛ-1</t>
  </si>
  <si>
    <t>Материал сталь, цвет желтый, вес 1,97 кг., ширина ленты 20 мм., Максимальное усилие натяжения ленты: 1300/12748 кгс/Н</t>
  </si>
  <si>
    <t>ПИСЬМО 101-917</t>
  </si>
  <si>
    <t>50</t>
  </si>
  <si>
    <t>Инструмент для натяжения и резки ленты OPV</t>
  </si>
  <si>
    <t>ГОСТ 13276, ГОСТ Р 51177</t>
  </si>
  <si>
    <t>51</t>
  </si>
  <si>
    <t>Инструмент для натяжения и резки ленты КН-20</t>
  </si>
  <si>
    <t>52</t>
  </si>
  <si>
    <t>Инструмент для натяжения и резки ленты с храповым механизмом ШТОК</t>
  </si>
  <si>
    <t xml:space="preserve"> ГОСТ 839-80</t>
  </si>
  <si>
    <t>53</t>
  </si>
  <si>
    <t>ГОСТ Р МЭК 62275-2015</t>
  </si>
  <si>
    <t>54</t>
  </si>
  <si>
    <t>Инструмент для снятия изоляции JOK.828</t>
  </si>
  <si>
    <t>Инструмент для снятия изоляции JOK.828 применяется на проводах марки СИП с изоляцией из сшитого полиэтилена.</t>
  </si>
  <si>
    <t>25.73.60.190</t>
  </si>
  <si>
    <t>55</t>
  </si>
  <si>
    <t>Инструмент для снятия изоляции КСП-50</t>
  </si>
  <si>
    <t>56</t>
  </si>
  <si>
    <t>Кисть макловица 100х30 мм</t>
  </si>
  <si>
    <t>57</t>
  </si>
  <si>
    <t>Кисть макловица 150х70 мм</t>
  </si>
  <si>
    <t>ГОСТ 10597-87</t>
  </si>
  <si>
    <t>58</t>
  </si>
  <si>
    <t>Кисть макловица 70х30 мм</t>
  </si>
  <si>
    <t>59</t>
  </si>
  <si>
    <t>60</t>
  </si>
  <si>
    <t>Кисть малярная 38мм.</t>
  </si>
  <si>
    <t>Кисть малярная Ширина 38мм</t>
  </si>
  <si>
    <t>32.91.19.110</t>
  </si>
  <si>
    <t>61</t>
  </si>
  <si>
    <t>Кисть малярная, плоская 40мм.</t>
  </si>
  <si>
    <t>62</t>
  </si>
  <si>
    <t>Кисть плоская  25 мм</t>
  </si>
  <si>
    <t>Кисть плоская Стандарт 25 мм</t>
  </si>
  <si>
    <t>63</t>
  </si>
  <si>
    <t>Кисть плоская  50 мм</t>
  </si>
  <si>
    <t xml:space="preserve">Плоская кисть 50 мм с искусственной щетиной подходит
Ручка выполнена из дерева
Ширина составляет 50 мм, </t>
  </si>
  <si>
    <t>64</t>
  </si>
  <si>
    <t>Кисть флейцевая 100 мм</t>
  </si>
  <si>
    <t>65</t>
  </si>
  <si>
    <t>Кисть флейцевая 20 мм</t>
  </si>
  <si>
    <t>66</t>
  </si>
  <si>
    <t>Кисть флейцевая 25 мм</t>
  </si>
  <si>
    <t>67</t>
  </si>
  <si>
    <t>Кисть флейцевая 50 мм</t>
  </si>
  <si>
    <t>68</t>
  </si>
  <si>
    <t>Кисть флейцевая 63 мм</t>
  </si>
  <si>
    <t>69</t>
  </si>
  <si>
    <t>Кисть флейцевая 70 мм</t>
  </si>
  <si>
    <t>70</t>
  </si>
  <si>
    <t>Кисть флейцевая 75 мм</t>
  </si>
  <si>
    <t>71</t>
  </si>
  <si>
    <t>Клинья отделительные КО (КВТ)</t>
  </si>
  <si>
    <t>Клинья отделительные КО (КВТ) для монтажных работ на проводах СИП, для отделения жилы от скрутки, габариты 160х130х35мм., вес 125гр.</t>
  </si>
  <si>
    <t>22.29.29.190</t>
  </si>
  <si>
    <t>ГОСТ 3025-78</t>
  </si>
  <si>
    <t>компл</t>
  </si>
  <si>
    <t>72</t>
  </si>
  <si>
    <t>Ключ гаечный 2-х сторонний КГД рожковый 30х32</t>
  </si>
  <si>
    <t>25.73.30.171</t>
  </si>
  <si>
    <t>73</t>
  </si>
  <si>
    <t>Ключ гаечный накидной 12х13</t>
  </si>
  <si>
    <t>25.73.30.174</t>
  </si>
  <si>
    <t>74</t>
  </si>
  <si>
    <t>Ключ гаечный накидной 14х17</t>
  </si>
  <si>
    <t>75</t>
  </si>
  <si>
    <t>Ключ гаечный накидной 19х22</t>
  </si>
  <si>
    <t>76</t>
  </si>
  <si>
    <t>Ключ газовый с изогнутыми губками №3</t>
  </si>
  <si>
    <t xml:space="preserve">Ключ газовый с изогнутыми губками №3 </t>
  </si>
  <si>
    <t>77</t>
  </si>
  <si>
    <t>Ключ динамометрический 3/8" 19-110 Нм</t>
  </si>
  <si>
    <t>25.73.30.175</t>
  </si>
  <si>
    <t>78</t>
  </si>
  <si>
    <t xml:space="preserve">Ключ изолированный торцевой CL 13 click </t>
  </si>
  <si>
    <t>Назначение торцевого ключа CL 13 click заключается в затягивании головок таких ответвительных зажимов, как то: Р616 и P645, P70 и N640, N70 и др. в процессе прокладки воздушных линий электропередачи</t>
  </si>
  <si>
    <t>79</t>
  </si>
  <si>
    <t>Ключ накидной СТ 10/13/17/24</t>
  </si>
  <si>
    <t>Накидной ключ предназначается для затягивания крепежных элементов (гайки) при выполнении работ по монтажу линий электропередачи, а также для затягивания срывных головок ответвительных зажимов. Ключ является полностью литым и изготовлен из полиамида, он отличается надежностью и характеризуется удобством в эксплуатации. Инструмент позволяет выполнять работы в узких, труднодоступных местах.</t>
  </si>
  <si>
    <t>80</t>
  </si>
  <si>
    <t>Ключ разводной силовой 300/53мм</t>
  </si>
  <si>
    <t>Ключ разводной силовой 300/53мм
Длина, мм
300
Трещотка
нет
Материал
сталь
Max расстояние между губками, мм
53
Чехол на рукоятке
нет
Диэлектрическое покрытие
нет
Защитные накладки
нет</t>
  </si>
  <si>
    <t>81</t>
  </si>
  <si>
    <t>Ключ трубный рычажный КТР-3</t>
  </si>
  <si>
    <t>25.73.30.173</t>
  </si>
  <si>
    <t>82</t>
  </si>
  <si>
    <t>Ключ-трещетка Stayer Master 2778-1/2</t>
  </si>
  <si>
    <t>83</t>
  </si>
  <si>
    <t>Ключ-трещетка СТ 10-13-17</t>
  </si>
  <si>
    <t>84</t>
  </si>
  <si>
    <t>Комбинированный ключ с трещоточным механизмом 13мм</t>
  </si>
  <si>
    <t>Длина 180 мм
Размер min  13 мм
Размер max 13 мм
Материал CrV
Покрытие никелирование
Трещотка есть
Шарнирный механизм нет
Диэлектрическое покрытие нет
Вид миллиметровый</t>
  </si>
  <si>
    <t>85</t>
  </si>
  <si>
    <t>25.73.40.272</t>
  </si>
  <si>
    <t>86</t>
  </si>
  <si>
    <t>Комплект ножей для резки уголка (станок НГ-5223)</t>
  </si>
  <si>
    <t>87</t>
  </si>
  <si>
    <t>Краскопульт S-990G верхний бачок 600 мл 1,5 мм</t>
  </si>
  <si>
    <t>28.24.12.110</t>
  </si>
  <si>
    <t>ГОСТ 20223-74</t>
  </si>
  <si>
    <t>88</t>
  </si>
  <si>
    <t>Круг зачистной по металлу 125х6,0х22 14А</t>
  </si>
  <si>
    <t>23.91.11.160</t>
  </si>
  <si>
    <t>ГОСТ Р 53410-2009</t>
  </si>
  <si>
    <t>89</t>
  </si>
  <si>
    <t>Круг зачистной по металлу 150х6,0х22 14А</t>
  </si>
  <si>
    <t xml:space="preserve">Толщина,6мм
Тип диска-шлифовальный
Армирующая сетка из стекловолокна.
Диаметр-150 мм
Посадочный диаметр-22,2 мм
Назначение-по металлу
Форма-прямой
Установка-на фланец
14A - марка материала (электрокорунд) 
Размер зерна- 0,5-0,8 мм                                                                                                                                                                                   Кратность  1-25-100 
Максимальная рабочая скорость: 80 м/с (наружныйм диаметром 150 мм - 10 200 об/мин )                                  ;) </t>
  </si>
  <si>
    <t>ГОСТ-53410-2009</t>
  </si>
  <si>
    <t>90</t>
  </si>
  <si>
    <t>Р 52781-2007</t>
  </si>
  <si>
    <t>91</t>
  </si>
  <si>
    <t>Круг лепестковый торцевой  125х22 Р60</t>
  </si>
  <si>
    <t>Круг лепестковый торцевой Orientcraft 16,00 125х22 Р60</t>
  </si>
  <si>
    <t>ГОСТ 22775-77</t>
  </si>
  <si>
    <t>92</t>
  </si>
  <si>
    <t>Круг отрезной по металлу 125х1,2х22 14А</t>
  </si>
  <si>
    <t>Размер 125х1,2х22мм. Тип изделия диск отрезной по металлу.</t>
  </si>
  <si>
    <t>ГОСТ 21693-2002</t>
  </si>
  <si>
    <t>93</t>
  </si>
  <si>
    <t>Круг отрезной по металлу 125х1,6х22 14А</t>
  </si>
  <si>
    <t>94</t>
  </si>
  <si>
    <t>Круг отрезной по металлу 125х1,6х22 46А</t>
  </si>
  <si>
    <t>95</t>
  </si>
  <si>
    <t>Круг отрезной по металлу 125х2,5х22 14А</t>
  </si>
  <si>
    <t>Размер 125х2,5х22 мм. Тип издели дискт отрезной по металлу</t>
  </si>
  <si>
    <t>96</t>
  </si>
  <si>
    <t>Круг отрезной по металлу 150х1,2х22 14А</t>
  </si>
  <si>
    <t>Производитель:
RUSSIA
Диаметр  150 мм 
Абразив оксид алюминия
Посадка 22 мм
Размер абразива 
F54
Связка 
бекелитовая с армированием 
Толщина 1,2 мм
Твердость связки 
S- твердая
Максимальное число оборотов, об/мин: 10200.</t>
  </si>
  <si>
    <t>ГОСТ-21963-82</t>
  </si>
  <si>
    <t>97</t>
  </si>
  <si>
    <t>Круг отрезной по металлу 150х1,8х22 14А</t>
  </si>
  <si>
    <t xml:space="preserve">Толщина-1,8мм
Посадочный диаметр,-22,2
Тип диска-отрезной                                                                                                                                                                                                                                                                                                                                                                                                                                       Диаметр-150 мм
Назначение-по металлу
Форма-прямой
Max число оборотов-10200 об/мин
Применяется для высокопроизводительной резки деталей и конструкций из различных марок стали и быстрорежущей стали.
</t>
  </si>
  <si>
    <t>98</t>
  </si>
  <si>
    <t>Круг отрезной по металлу 180х1,8х22,2 A46TBF</t>
  </si>
  <si>
    <t>99</t>
  </si>
  <si>
    <t>Круг отрезной по металлу 180х2,5х22 14А</t>
  </si>
  <si>
    <t>Лужский абразивный завод</t>
  </si>
  <si>
    <t>100</t>
  </si>
  <si>
    <t>Круг отрезной по металлу 230х1,8х22 46А</t>
  </si>
  <si>
    <t>101</t>
  </si>
  <si>
    <t>Круг отрезной по металлу 230х2,5х22 24А</t>
  </si>
  <si>
    <t>102</t>
  </si>
  <si>
    <t>Кувалда 2 кг с ручкой</t>
  </si>
  <si>
    <t>25.73.60.112</t>
  </si>
  <si>
    <t>103</t>
  </si>
  <si>
    <t>Кувалда 5 кг с ручкой</t>
  </si>
  <si>
    <t>ГОСТ 11401-75</t>
  </si>
  <si>
    <t>104</t>
  </si>
  <si>
    <t>Курвиметр</t>
  </si>
  <si>
    <t>Курвиметр-измерительное колесо.
Max. дальность измерения-9999,9м
Шаг измерения -0,1м
Диаметр колес-0,32м</t>
  </si>
  <si>
    <t>25.73.10.000</t>
  </si>
  <si>
    <t>105</t>
  </si>
  <si>
    <t>Кусачки боковые 200мм</t>
  </si>
  <si>
    <t>106</t>
  </si>
  <si>
    <t>Лебедка ручная HP 147D</t>
  </si>
  <si>
    <t>28.22.12.190</t>
  </si>
  <si>
    <t>ГОСТ 7014-74</t>
  </si>
  <si>
    <t>107</t>
  </si>
  <si>
    <t>Лебедка ручная ЛP-20</t>
  </si>
  <si>
    <t>108</t>
  </si>
  <si>
    <t>109</t>
  </si>
  <si>
    <t>Лом монтажный ЛМ-32</t>
  </si>
  <si>
    <t>110</t>
  </si>
  <si>
    <t>Лом обыкновенный ЛО-30</t>
  </si>
  <si>
    <t>Длина 1300 м., Лом обыкновенный ЛО-30</t>
  </si>
  <si>
    <t>ГОСТ 1405-83</t>
  </si>
  <si>
    <t>111</t>
  </si>
  <si>
    <t>Лом обыкновенный ЛО-32</t>
  </si>
  <si>
    <t>112</t>
  </si>
  <si>
    <t>Вес: 500гр
Кованная головка молотка
Закаленный молот, 45 углеродистая сталь
Ручка из фибергласса в стиле INGCO</t>
  </si>
  <si>
    <t>25.73.30.141</t>
  </si>
  <si>
    <t>ГОСТ 2310-77</t>
  </si>
  <si>
    <t>113</t>
  </si>
  <si>
    <t>Молоток с рукояткой 500гр.квадр.боек</t>
  </si>
  <si>
    <t>114</t>
  </si>
  <si>
    <t>Монтировка усиленная  500 мм</t>
  </si>
  <si>
    <t>Усиленная монтировка 500 мм Cr-V KRAFT KT 701038 оснащена дополнительными ребрами жесткости.
Модель выполнена из прочной стали, имеет изгибы для использования в качестве рычага при разборке различных конструкций.
Технические характеристики монтировки КRAFT 701038
Длина, мм
500
Вес нетто, кг
0,786</t>
  </si>
  <si>
    <t>30.30.32.120</t>
  </si>
  <si>
    <t>115</t>
  </si>
  <si>
    <t>Набор бит GROSS 11203 5 штук</t>
  </si>
  <si>
    <t>25.73.30.234</t>
  </si>
  <si>
    <t>116</t>
  </si>
  <si>
    <t>Набор диэлектрического инструмента</t>
  </si>
  <si>
    <t>Набор диэлектрического инструмента 12 предметов "Электрик"</t>
  </si>
  <si>
    <t>ГОСТ 11516-94</t>
  </si>
  <si>
    <t>117</t>
  </si>
  <si>
    <t>Набор ключей</t>
  </si>
  <si>
    <t>Набор ключей в кейсе</t>
  </si>
  <si>
    <t xml:space="preserve"> ГОСТ 16983-80</t>
  </si>
  <si>
    <t>118</t>
  </si>
  <si>
    <t xml:space="preserve">Набор ключей имбусовых </t>
  </si>
  <si>
    <t>Набор ключей имбусовых 7 предметов</t>
  </si>
  <si>
    <t>119</t>
  </si>
  <si>
    <t>Набор ключей трубок торцевых усиленных 9 пред.</t>
  </si>
  <si>
    <t>120</t>
  </si>
  <si>
    <t>Набор отверток</t>
  </si>
  <si>
    <t>Набор отверточный ЗУБР 25264-H10, 10 предметов.</t>
  </si>
  <si>
    <t>25.73.30.232</t>
  </si>
  <si>
    <t>ГОСТ 21010-75</t>
  </si>
  <si>
    <t>121</t>
  </si>
  <si>
    <t>Набор сверл</t>
  </si>
  <si>
    <t>Набор сверл HSS-R 25 шт</t>
  </si>
  <si>
    <t>25.73.40.112</t>
  </si>
  <si>
    <t xml:space="preserve">ГОСТ 10903-77 </t>
  </si>
  <si>
    <t>122</t>
  </si>
  <si>
    <t>Набор торцевых головок JTC-K4223 8-32 мм</t>
  </si>
  <si>
    <t>ГОСТ 25604-83</t>
  </si>
  <si>
    <t>123</t>
  </si>
  <si>
    <t>Набор торцевых головок №2С 8-36 мм</t>
  </si>
  <si>
    <t>124</t>
  </si>
  <si>
    <t>Напильник круглый 150мм №1</t>
  </si>
  <si>
    <t>25.73.30.110</t>
  </si>
  <si>
    <t>ГОСТ 1465-80</t>
  </si>
  <si>
    <t>125</t>
  </si>
  <si>
    <t>Напильник плоский 300мм №2</t>
  </si>
  <si>
    <t>126</t>
  </si>
  <si>
    <t>Натяжное устройство ST 25-120</t>
  </si>
  <si>
    <t>Натяжное устройство ST 25-120 — предназначено для натяжения и регулирования стрелы провеса СИП с изолированным несущим нулевым проводом. Применяется для силового захвата изолированной несущей жилы сечением 25, 35, 50, 54,6, 70, 95, 120 мм2.</t>
  </si>
  <si>
    <t>29.32.30.310</t>
  </si>
  <si>
    <t>ГОСТ 17613-80</t>
  </si>
  <si>
    <t>127</t>
  </si>
  <si>
    <t>Нож для снятия изоляции Knipex KN-9855</t>
  </si>
  <si>
    <t>25.71.11.110</t>
  </si>
  <si>
    <t>128</t>
  </si>
  <si>
    <t>Нож монтерский НМ-03</t>
  </si>
  <si>
    <t>129</t>
  </si>
  <si>
    <t>Нож с выдвижным лезвием 18 мм обрезиненная ручка /5 лезвий</t>
  </si>
  <si>
    <t>130</t>
  </si>
  <si>
    <t>131</t>
  </si>
  <si>
    <t>Ножницы для резки бандажной ленты НМ-20</t>
  </si>
  <si>
    <t>ГОСТ 61033</t>
  </si>
  <si>
    <t>132</t>
  </si>
  <si>
    <t>Ножницы по металлу ручные 320 мм с прямым резом</t>
  </si>
  <si>
    <t>133</t>
  </si>
  <si>
    <t>Ножницы по металлу, комбинированные 250 мм</t>
  </si>
  <si>
    <t>Технические характеристики ножниц Inforce 08-18-35
Тип
прямые
Длина, мм
250
Диэлектрическое покрытие
нет
Длина, дюйм
10
Толщина металла, мм
1,2
Материал губок
высокоуглеродистая сталь
Рукоятки-чехлы
ПВХ
Преимущества ножниц Inforce 08-18-35
Рукоятки ножниц покрыты противоскользящим и маслостойким материалом - ПВХ, обеспечивающим удобство и легкость в работе;
Материал ножниц - высокоуглеродистая легированная сталь HRC 60. При резке ножницы не оставляют заусенцев и не гнут поверхность, имеют долгий срок  службы;
Ножницы Inforce 06-18-35 имеют внутреннюю пружину - долговечный и надежный механизм;
Небольшие габариты ножниц обуславливают удобство работы в стесненном пространстве;
Предназначены для работы с листовым металлом толщиной до 0.8 мм;
Возможность работы с тканью.</t>
  </si>
  <si>
    <t>134</t>
  </si>
  <si>
    <t>Ножницы ручные секторные НС-45</t>
  </si>
  <si>
    <t>Ножницы кабельные НС-45</t>
  </si>
  <si>
    <t>ГОСТ 2688-80</t>
  </si>
  <si>
    <t>135</t>
  </si>
  <si>
    <t>Ножницы ручные секторные НС-70 (КВТ)</t>
  </si>
  <si>
    <t>Ножницы секторные НС-70 (КВТ)</t>
  </si>
  <si>
    <t>25.71.11.120</t>
  </si>
  <si>
    <t>136</t>
  </si>
  <si>
    <t>Ножовка по дереву 400 мм</t>
  </si>
  <si>
    <t>25.73.20.110</t>
  </si>
  <si>
    <t xml:space="preserve"> ГОСТ 26215-84</t>
  </si>
  <si>
    <t>137</t>
  </si>
  <si>
    <t>Ножовка по металлу 300 мм</t>
  </si>
  <si>
    <t>ГОСТ 17270-71</t>
  </si>
  <si>
    <t>138</t>
  </si>
  <si>
    <t>Отвертка индикаторная 190мм ИН-220</t>
  </si>
  <si>
    <t>ГОСТ 20493-2001</t>
  </si>
  <si>
    <t>139</t>
  </si>
  <si>
    <t>Отвертка с крестообразным шлицом PH 2х125 диэлектрическая</t>
  </si>
  <si>
    <t>140</t>
  </si>
  <si>
    <t>Отвертка с плоским шлицом SL 6,5х150 диэлектрическая 1000В</t>
  </si>
  <si>
    <t>25.73.30.231</t>
  </si>
  <si>
    <t>141</t>
  </si>
  <si>
    <t>Пассатижи силовые 200 мм</t>
  </si>
  <si>
    <t>142</t>
  </si>
  <si>
    <t>Патрон ключевой для дрели 3-16мм - В16</t>
  </si>
  <si>
    <t>Зубчато-венцовый (ключевой) патрон для дрели 3-16мм - В16 конусный, диаметр конуса 16мм.  Предназначен для закрепления цылиндрических сверл ф3-16мм.</t>
  </si>
  <si>
    <t>25.73.30.182</t>
  </si>
  <si>
    <t>ГОСТ 8522-79</t>
  </si>
  <si>
    <t>143</t>
  </si>
  <si>
    <t>Пика 18х600 мм SDS MAX</t>
  </si>
  <si>
    <t>144</t>
  </si>
  <si>
    <t xml:space="preserve">Пистолет для монтажной пены </t>
  </si>
  <si>
    <t>Пистолет для монтажной пены Matrix 88669</t>
  </si>
  <si>
    <t>ГОСТ 30971-2012</t>
  </si>
  <si>
    <t>145</t>
  </si>
  <si>
    <t>Плашка круглая М 16х2,0</t>
  </si>
  <si>
    <t>25.73.40.130</t>
  </si>
  <si>
    <t>ГОСТ 9751-71</t>
  </si>
  <si>
    <t>146</t>
  </si>
  <si>
    <t>Плашка круглая М 20х2,5</t>
  </si>
  <si>
    <t>ГОСТ 9740-71</t>
  </si>
  <si>
    <t>147</t>
  </si>
  <si>
    <t>Плоскогубцы диэлектрические 150 мм до 1000 В с удлиненными губками</t>
  </si>
  <si>
    <t>25.73.30.161</t>
  </si>
  <si>
    <t>148</t>
  </si>
  <si>
    <t>Плоскогубцы диэлектрические 180 мм до 1000 В с изолирующей рукояткой</t>
  </si>
  <si>
    <t xml:space="preserve">ГОСТ 11516-94 </t>
  </si>
  <si>
    <t>149</t>
  </si>
  <si>
    <t>Плоскогубцы диэлектрические 200 мм до 1000 В с изолирующей рукояткой</t>
  </si>
  <si>
    <t>150</t>
  </si>
  <si>
    <t>Пресс гидравлический ручной ПГП-300</t>
  </si>
  <si>
    <t>28.41.33.130</t>
  </si>
  <si>
    <t>ГОСТ 10434-82</t>
  </si>
  <si>
    <t>151</t>
  </si>
  <si>
    <t>Пресс гидравлический ручной ПГР-300</t>
  </si>
  <si>
    <t>152</t>
  </si>
  <si>
    <t>Пресс гидравлический ручной ПГРс-150 СИП КВТ</t>
  </si>
  <si>
    <t xml:space="preserve">
Пресс гидравлический;
Набор из 3 матриц: Е140, Е173, Е215;
Ремкомплект (уплотнительные кольца);
Прочный пластиковый кейс;
Паспорт.
Упаковка
Единица товара: Штука
Вес, кг:5.346
Длина, мм: 489
Ширина, мм: 97
Высота, мм: 182</t>
  </si>
  <si>
    <t>153</t>
  </si>
  <si>
    <t>Пресс ручной механический R22</t>
  </si>
  <si>
    <t>Предназначен для сжатия шестигранной матрицей изолированных гильз и наконечников типа MJPB, MJPT, CPTA R.
Стойкость к ультрафиолету   
Да
МРН, кН 
35
Вес, г  
3800
Тип обжатия 
6-гранная матрица
Усилие обжатия, кН  
35</t>
  </si>
  <si>
    <t>25.73.10</t>
  </si>
  <si>
    <t>4834-020-97284872-2006</t>
  </si>
  <si>
    <t>154</t>
  </si>
  <si>
    <t>Разделители проводов скрученных в жгут типа Е 894</t>
  </si>
  <si>
    <t>ГОСТ Р МЭК 61084-1-2007</t>
  </si>
  <si>
    <t>155</t>
  </si>
  <si>
    <t>Резец токарный по металлу отрезной 25х16х140 Т15К6</t>
  </si>
  <si>
    <t>ГОСТ 18878-73</t>
  </si>
  <si>
    <t>156</t>
  </si>
  <si>
    <t xml:space="preserve">Резец токарный по металлу проходной 25х16х140 Т5К10 прямой упорный </t>
  </si>
  <si>
    <t>157</t>
  </si>
  <si>
    <t>Резец токарный по металлу резьбовой 16х25х140 Т5К10 для наружней резьбы</t>
  </si>
  <si>
    <t>158</t>
  </si>
  <si>
    <t>Резец токарный по металлу резьбовой 20х20х200 Т5К10 для внутренней резьбы</t>
  </si>
  <si>
    <t>159</t>
  </si>
  <si>
    <t>Ролик монтажный РМ-1</t>
  </si>
  <si>
    <t>160</t>
  </si>
  <si>
    <t>Ролик раскаточный РМ-1</t>
  </si>
  <si>
    <t>161</t>
  </si>
  <si>
    <t>Ролик раскаточный РМ-3</t>
  </si>
  <si>
    <t>162</t>
  </si>
  <si>
    <t>Ролик раскаточный РМ-5</t>
  </si>
  <si>
    <t>PM 5, ролик раскаточный (ВК) предназначен для растяжки СИП по опорам. Ролик PM5 — применяется на промежуточных опорах. Подвес ролика осуществляется непосредственно на арматуру СИП с помощью поворотного крюка. Наличие откидной щеки позволяет без особых усилий производить выемку провода после его раскатки. Максимальная нагрузка составляет 11 кН. Ролики для раскатки PM 5 (ВК) предназначаются для кабеля диаметром 65 мм. Данное изделие, изготовлено из материалов устойчивых к негативному воздействию окружающей среды. Изготовлено в соответствии с действующими нормами. Используется во время прокладки воздушных линий электропередач.</t>
  </si>
  <si>
    <t>163</t>
  </si>
  <si>
    <t xml:space="preserve">Рулетка 5 м х 25 мм, обрезиненный корпус, зацеп с магнитом </t>
  </si>
  <si>
    <t>Бренд: MATRIX
Материал: сталь
Длина: 5 м
Ширина ленты: 25 мм
Измерительная шкала: метрическая
Материал ленты: сталь
Особенности: магнитный зацеп, обрезиненный корпус
Цена деления – 1 мм. Класс точности – 2. Предназначена для измерения размеров и расстояний.</t>
  </si>
  <si>
    <t>26.51.33.190</t>
  </si>
  <si>
    <t>ГОСТ 7502-98</t>
  </si>
  <si>
    <t>164</t>
  </si>
  <si>
    <t>Рулетка ручная 5х19 мм лента металлическая/закрытый обрезиненный корпус с фиксатором</t>
  </si>
  <si>
    <t>ГОСТ 10362-76</t>
  </si>
  <si>
    <t>165</t>
  </si>
  <si>
    <t>Ручка для топора</t>
  </si>
  <si>
    <t>16.29.11.110</t>
  </si>
  <si>
    <t>166</t>
  </si>
  <si>
    <t>Сверло 6х50/110 SDS-PLUS</t>
  </si>
  <si>
    <t xml:space="preserve">Тип хвостовика
SDS-plus
Диаметр, 6 мм
Общая длина, 110мм
Рабочая длина, 50мм
</t>
  </si>
  <si>
    <t>ГОСТ 19543-74</t>
  </si>
  <si>
    <t>167</t>
  </si>
  <si>
    <t>Сверло по бетону 6,0х150 с цилиндрическим хвостовиком</t>
  </si>
  <si>
    <t>168</t>
  </si>
  <si>
    <t>Сверло по бетону 8,0х120 с цилиндрическим хвостовиком</t>
  </si>
  <si>
    <t>169</t>
  </si>
  <si>
    <t>Сверло по дереву шнековое спираль Левиса 25х600 с шестигранным хвостовиком</t>
  </si>
  <si>
    <t>170</t>
  </si>
  <si>
    <t>25.73.40.110</t>
  </si>
  <si>
    <t>ГОСТ 2034-80</t>
  </si>
  <si>
    <t>171</t>
  </si>
  <si>
    <t>Сверло по металлу 10,5х133 с цилиндрическим хвостовиком</t>
  </si>
  <si>
    <t>172</t>
  </si>
  <si>
    <t>Сверло по металлу 10,8х142 с цилиндрическим хвостовиком</t>
  </si>
  <si>
    <t>173</t>
  </si>
  <si>
    <t>174</t>
  </si>
  <si>
    <t>Сверло по металлу 12,5 с коническим хвостовиком</t>
  </si>
  <si>
    <t>175</t>
  </si>
  <si>
    <t>Сверло по металлу 13,2х182 с коническим хвостовиком</t>
  </si>
  <si>
    <t>176</t>
  </si>
  <si>
    <t>177</t>
  </si>
  <si>
    <t>178</t>
  </si>
  <si>
    <t>179</t>
  </si>
  <si>
    <t>Сверло по металлу 3,3х65 с цилиндрическим хвостовиком</t>
  </si>
  <si>
    <t>180</t>
  </si>
  <si>
    <t>Сверло по металлу 3,5х70 с цилиндрическим хвостовиком</t>
  </si>
  <si>
    <t>181</t>
  </si>
  <si>
    <t>Сверло по металлу 3х61 с цилиндрическим хвостовиком</t>
  </si>
  <si>
    <t>182</t>
  </si>
  <si>
    <t>Сверло по металлу 4,0х30 ступенчатое</t>
  </si>
  <si>
    <t>183</t>
  </si>
  <si>
    <t>Сверло по металлу 4,0х75 с цилиндрическим хвостовиком</t>
  </si>
  <si>
    <t>184</t>
  </si>
  <si>
    <t>Сверло по металлу 5,0х86 с цилиндрическим хвостовиком</t>
  </si>
  <si>
    <t>185</t>
  </si>
  <si>
    <t>186</t>
  </si>
  <si>
    <t>Сверло по металлу 6,0х38 ступенчатое с цилиндрическим хвостовиком</t>
  </si>
  <si>
    <t xml:space="preserve">Сверло по металлу 6х38 ступенчатое с цилиндрическим хвостовиком 12 ступ
Сверло ступенчатое предназначено для получения отверстий различного диаметра без перестановки режущего инструмента. 12 ступ </t>
  </si>
  <si>
    <t>ГОСТ 28320-89</t>
  </si>
  <si>
    <t>187</t>
  </si>
  <si>
    <t>Сверло по металлу 6,2х144 с коническим хвостовиком</t>
  </si>
  <si>
    <t>188</t>
  </si>
  <si>
    <t>Сверло по металлу 6,5х101 с цилиндрическим хвостовиком</t>
  </si>
  <si>
    <t>189</t>
  </si>
  <si>
    <t>Сверло по металлу 8,2х117 с цилиндрическим хвостовиком</t>
  </si>
  <si>
    <t>190</t>
  </si>
  <si>
    <t>Сверло по металлу 8,5х117 с цилиндрическим хвостовиком</t>
  </si>
  <si>
    <t>191</t>
  </si>
  <si>
    <t>Сверло ступенчатое по металлу  4-39 мм с цилиндрическим хвостовиком</t>
  </si>
  <si>
    <t>Сверло ступенчатое по металлу 14 ступеней,
диапазон диаметров ступенчатых сверел: 4-39мм
материал сверла:  HSS-CO
длина:113мм
тип хвостовика:цилиндрический с тремя гранями
класс точности:А1</t>
  </si>
  <si>
    <t>192</t>
  </si>
  <si>
    <t>Секатор двухсторонней заточки</t>
  </si>
  <si>
    <t>193</t>
  </si>
  <si>
    <t xml:space="preserve">Телескопический трещоточный ключ 1/2" </t>
  </si>
  <si>
    <t>Телескопический трещоточный ключ 1/2" GROSS 14070</t>
  </si>
  <si>
    <t>194</t>
  </si>
  <si>
    <t>25.11.2</t>
  </si>
  <si>
    <t>195</t>
  </si>
  <si>
    <t>Уровень строительный 1000 мм</t>
  </si>
  <si>
    <t>196</t>
  </si>
  <si>
    <t>Уровень строительный 1200 мм</t>
  </si>
  <si>
    <t>ГОСТ 9416-83</t>
  </si>
  <si>
    <t>197</t>
  </si>
  <si>
    <t>Уровень строительный 600 мм</t>
  </si>
  <si>
    <t>198</t>
  </si>
  <si>
    <t>Устройство натяжное SCT 50.70</t>
  </si>
  <si>
    <t>199</t>
  </si>
  <si>
    <t>Щетка металлическая 4-х рядная</t>
  </si>
  <si>
    <t>ГОСТ 28638-90</t>
  </si>
  <si>
    <t>200</t>
  </si>
  <si>
    <t>Щетка металлическая 4-х рядная с деревянной ручкой</t>
  </si>
  <si>
    <t>201</t>
  </si>
  <si>
    <t>Щетка металлическая 6-ти рядная</t>
  </si>
  <si>
    <t>202</t>
  </si>
  <si>
    <t>Щетка металлическая 6-ти рядная с деревянной ручкой</t>
  </si>
  <si>
    <t>203</t>
  </si>
  <si>
    <t>Щетка-сметка</t>
  </si>
  <si>
    <t>Щетка-сметка универсальная, категория щетинно-щеточных изделий. Материал - жесткая щетина, деревянная ручка.</t>
  </si>
  <si>
    <t>204</t>
  </si>
  <si>
    <t>Ящик для инструментов</t>
  </si>
  <si>
    <t>Габариты 550 x 220 x 250мм., материал сталь, марка "NEO 455 мм 84-100"</t>
  </si>
  <si>
    <t xml:space="preserve">ГОСТ 10985-80 </t>
  </si>
  <si>
    <t>Стоимость:</t>
  </si>
  <si>
    <t>в т.ч. НДС:</t>
  </si>
  <si>
    <t>Инженер ОМТОиЛ</t>
  </si>
  <si>
    <t>Д.Г. Городецкий</t>
  </si>
  <si>
    <t>Китай</t>
  </si>
  <si>
    <t>Тайвань</t>
  </si>
  <si>
    <t>Германия</t>
  </si>
  <si>
    <t>Россия</t>
  </si>
  <si>
    <t>Япония</t>
  </si>
  <si>
    <t>12х210 мм</t>
  </si>
  <si>
    <t>6х210 мм</t>
  </si>
  <si>
    <t>8х260</t>
  </si>
  <si>
    <t>Беларусь</t>
  </si>
  <si>
    <t>Газовая горелка DAYREX 47 629943</t>
  </si>
  <si>
    <t>Диск алмазный отрезной сегментный по бетону (125х22.2 мм) БИЗОН 0512002 толщ. 1,8</t>
  </si>
  <si>
    <t>Диск алмазный отрезной сегментный по бетону (230х22.2 мм) БИЗОН 0515002 толщ. 2,4</t>
  </si>
  <si>
    <t>Поворотный зaклeпoчник 360 TOTAL THT32106 Размер заклепок:2.4; 3.2; 4.0; 4.8 мм</t>
  </si>
  <si>
    <t>Польша</t>
  </si>
  <si>
    <t>Франция</t>
  </si>
  <si>
    <t>Диск шлифовальный по металлу 180х22х6 мм, А24 Луга</t>
  </si>
  <si>
    <t>Индия</t>
  </si>
  <si>
    <t>Силовые пассатижи KNIPEX KN-0202200 - универсальный инструмент для выполнения различных работ например, захвата и удержания различных материалов, разрезания проволоки, проводов, электромонтажных и других работ. Эти пассатижи возможно применять для самых нагруженных работ благодаря высокому качеству материалов, используемых при изготовлении и оптимизированным передаточному отношению и передаче усилия.
Показать все
Технические характеристики пассатижей Knipex KN-0202200
Вес нетто, кг
0,342
Длина, мм
200
Форма губок
прямая
Преимущества пассатижей Knipex KN-0202200
Малый вес - 0.342 кг снижает энергоемкость работы;
Длительный срок эксплуатации достигается закалкой кованой инструментальной стали, используемой при изготовлении инструмента;
Черненые - защита от коррозии;
Возможность работы с медными и алюминиевыми многожильными кабелями диаметром до 13 мм и площадью сечения до 25 мм², твердой проволокой диаметром до 2.8 мм и проволокой из пружинной стали диаметром до 2.2 мм;
Захватные губки пассатижей имеют специальные зубцы для более надежного удержания круглых и плоских деталей;
Оптимизированное передаточное отношение и передача усилия способствуют уменьшению силы воздействия на 35% по сравнению с обычными пассатижами;
Длина инструмента составляет всего 200 мм, что упрощает его хранение и транспортировку.</t>
  </si>
  <si>
    <t>Турция</t>
  </si>
  <si>
    <t>Сверло к/х 11,0 удлиненное 11,0х255</t>
  </si>
  <si>
    <t>Сверло по металлу 13х151 с цилиндрическим хвостовиком</t>
  </si>
  <si>
    <t>Сверло по металлу 18х184 с цилиндрическим хвостовиком</t>
  </si>
  <si>
    <t>Сверло по металлу удлиненное (6х139 мм)</t>
  </si>
  <si>
    <t>Ящик для инструментов HOEGERT TECHNIK металлический 5 отделений 55x20,5x29,5 см HT7G072</t>
  </si>
  <si>
    <t>Болторез 600 мм MATRIX 78540</t>
  </si>
  <si>
    <t>Валик в сборе натуральный мех 250 мм</t>
  </si>
  <si>
    <t>Не указана длина сверла!!!! Сверло по стеклу/кафелю (8 мм; цилиндрический хвостовик) Gigant GDC 11083</t>
  </si>
  <si>
    <t>Валик в сборе натуральный мех 260 мм</t>
  </si>
  <si>
    <t>Кисть малярная 75 мм</t>
  </si>
  <si>
    <t>Сверло по металлу 11,0х255 с коническим хвостовиком</t>
  </si>
  <si>
    <t>Сверло по металлу 6,0х139 с цилиндрическим хвостовиком</t>
  </si>
  <si>
    <t>Раскаточный ролик НИЛЕД RT1 13201781</t>
  </si>
  <si>
    <t xml:space="preserve">Угловая шлифовальная машина  230 мм </t>
  </si>
  <si>
    <t xml:space="preserve">
Описание и технические характеристики:
Мощная угловая шлифовальная машина c диском 230 мм для тяжелых условий эксплуатации.
УШМ оснащена защитой от перезапуска, светодиод показывает состояние инструмента.
Плавный пуск и предохранительная фрикционная муфта.
Трехпозиционная регулируемая антивибрационная боковая рукоятка. Антивибрационная задняя рукоятка для удобной и комфортной работы.
Простая замена угольных щеток.
Улучшенное охлаждение за счет увеличения диаметра вентилятора.
Технические характеристики:
Напряжение 220 В
Мощность 2700 Вт
Диаметр диска 230 мм
Посадочный диаметр 22.2 мм
Число оборотов 6600 об/мин
Электр. регулировка оборотов нет
Вид кнопки включения нажимная
Суперфланец нет
Быстрозажимная гайка SDS нет
Работа по бетону (камню) да
Подача воды нет
Регулировка положения кожуха без инструмента нет
Поддержание постоянных оборотов под нагрузкой да
Возможность подключения к пылесосу нет
Наличие виброручки да
Плавный пуск да
Кожух для пылеудаления нет
Упаковка коробка
Вес нетто 6.5 кг
Тип двигателя щеточный
Резьба шпинделя М14
Диск в комплекте нет
Блокировка шпинделя при заклинивании диска нет
Количество положений рукоятки 3
Защита от перегрева двигателя есть</t>
  </si>
  <si>
    <t>Ю.С. Кострюкова</t>
  </si>
  <si>
    <t>Начальник ОМТОиЛ</t>
  </si>
  <si>
    <t>Начальник ПТС</t>
  </si>
  <si>
    <t>Л.В. Сутулов</t>
  </si>
  <si>
    <t>Срок (период) поставки товаров: максимальный срок поставки товара 14 календарных дней с даты заключения договора.</t>
  </si>
  <si>
    <t>Раскаточный ролик НИЛЕД RT1 13201782</t>
  </si>
  <si>
    <t>Комплект ножей для резки прутка (станок НВ-5221)</t>
  </si>
  <si>
    <t>Лебедка ручная КВТ ЛР-15 577557</t>
  </si>
  <si>
    <t>Лебедка ручная КВТ ЛР-15 577558</t>
  </si>
  <si>
    <t>Ножницы гидравлические для резки кабеля НГР-40КВТ</t>
  </si>
  <si>
    <t>Сверло по металлу 3,0х61 с цилиндрическим хвостовиком</t>
  </si>
  <si>
    <t>Сверло ступенчатое по металлу 4-30 мм, 14 ступеней. Применяется для сверления отверстий различного диаметра в тонком листовом материале. Подходит для любой листовой стали толщиной до 6 мм, цветных металлов, пластиковых материалов и т.д.
Ступенчатая конструкция делает изделие универсальным и позволяет в один прием проводить сверление, центрирование и удаление излишек по краям отверстий.
Каждая ступень сверла, образующаяся за счет плавного спирального перехода, имеет свой диаметр, что позволяет контролировать процесс и легко выдерживать необходимый размер отверстия.
Сверло выполнено из быстрорежущей инструментальной стали. За счет цилиндрического хвостовика можно устанавливать практически на любой инструмент.
Рекомендуется использовать с охлаждающей жидкостью.
14 ступеней с шагом: 4, 6, 8, 10, 12, 14, 16, 18, 20, 22, 24, 26, 28, 30 мм.</t>
  </si>
  <si>
    <t xml:space="preserve">Сверло по Stayer 2985-08_z01 кафелю и стеклу 8,0мм, шестигранный. Длина сверла 80мм. </t>
  </si>
  <si>
    <t>Комплект ножей для резки прутка (станок НВ-5221)                                          Неподвижная плита 340*120*30мм.                                           Подвижная плита 335*110*32мм.                            Сталь6ХВ2С</t>
  </si>
  <si>
    <t>Комплект ножей для резки уголка (станок НГ-5223)          Сталь 6ХВ2С                                                                                         нож 175*125*14(отверстие сквозное, с резьбой М10 3шт.)                                                        нож 63*83*14 (отверстие сквозное, с резьбой М10 2шт.)                                                                              нож 30*40*14 (отверстие сквозное, с резьбой М10 1шт.)                                                                                нож 95*40*14 (отверстие сквозное, с резьбой М10 2шт.)                                                                             нож 165*40*14 (отверстие сквозное, с резьбой М10 2шт.)</t>
  </si>
  <si>
    <t>Молоток 500гр</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</si>
</sst>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0"/>
    <numFmt numFmtId="171" formatCode="#,##0.00\ &quot;₽&quot;"/>
  </numFmts>
  <fonts count="46">
    <font>
      <sz val="8"/>
      <name val="Arial"/>
      <family val="2"/>
    </font>
    <font>
      <sz val="10"/>
      <name val="Times New Roman"/>
      <family val="1"/>
    </font>
    <font>
      <b/>
      <sz val="10"/>
      <name val="Times New Roman"/>
      <family val="1"/>
    </font>
    <font>
      <sz val="10"/>
      <name val="Arial"/>
      <family val="2"/>
    </font>
    <font>
      <sz val="10"/>
      <color indexed="8"/>
      <name val="Times New Roman"/>
      <family val="1"/>
    </font>
    <font>
      <b/>
      <sz val="10"/>
      <color indexed="8"/>
      <name val="Times New Roman"/>
      <family val="1"/>
    </font>
    <font>
      <b/>
      <sz val="8"/>
      <name val="Times New Roman"/>
      <family val="1"/>
    </font>
    <font>
      <b/>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8"/>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3" fillId="0" borderId="9" applyNumberFormat="0" applyFill="0" applyAlignment="0" applyProtection="0"/>
    <xf numFmtId="0" fontId="44" fillId="0" borderId="0" applyNumberFormat="0" applyFill="0" applyBorder="0" applyAlignment="0" applyProtection="0"/>
    <xf numFmtId="0" fontId="0" fillId="0" borderId="0">
      <alignment/>
      <protection/>
    </xf>
    <xf numFmtId="0" fontId="0" fillId="0" borderId="0">
      <alignment/>
      <protection/>
    </xf>
    <xf numFmtId="0" fontId="45" fillId="32" borderId="0" applyNumberFormat="0" applyBorder="0" applyAlignment="0" applyProtection="0"/>
  </cellStyleXfs>
  <cellXfs count="38">
    <xf numFmtId="0" fontId="0" fillId="0" borderId="0" xfId="0" applyAlignment="1">
      <alignment/>
    </xf>
    <xf numFmtId="0" fontId="1" fillId="0" borderId="0" xfId="0" applyFont="1" applyAlignment="1">
      <alignment/>
    </xf>
    <xf numFmtId="0" fontId="3" fillId="0" borderId="0" xfId="0" applyFont="1" applyAlignment="1">
      <alignment/>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left" vertical="center" wrapText="1"/>
    </xf>
    <xf numFmtId="1" fontId="1" fillId="33" borderId="10" xfId="0" applyNumberFormat="1" applyFont="1" applyFill="1" applyBorder="1" applyAlignment="1">
      <alignment horizontal="right" vertical="center" wrapText="1"/>
    </xf>
    <xf numFmtId="0" fontId="1" fillId="33" borderId="10" xfId="0" applyNumberFormat="1" applyFont="1" applyFill="1" applyBorder="1" applyAlignment="1">
      <alignment horizontal="right" vertical="center" wrapText="1"/>
    </xf>
    <xf numFmtId="0" fontId="5" fillId="0" borderId="0" xfId="0" applyNumberFormat="1" applyFont="1" applyAlignment="1">
      <alignment horizontal="right" vertical="center"/>
    </xf>
    <xf numFmtId="0" fontId="4" fillId="33" borderId="0" xfId="0" applyNumberFormat="1" applyFont="1" applyFill="1" applyAlignment="1">
      <alignment horizontal="left" vertical="center" wrapText="1"/>
    </xf>
    <xf numFmtId="0" fontId="4" fillId="33" borderId="0" xfId="0" applyNumberFormat="1" applyFont="1" applyFill="1" applyAlignment="1">
      <alignment horizontal="center" vertical="center" wrapText="1"/>
    </xf>
    <xf numFmtId="0" fontId="4" fillId="33" borderId="0" xfId="0" applyNumberFormat="1" applyFont="1" applyFill="1" applyAlignment="1">
      <alignment horizontal="right" vertical="center" wrapText="1"/>
    </xf>
    <xf numFmtId="0" fontId="4" fillId="33" borderId="0" xfId="0" applyNumberFormat="1" applyFont="1" applyFill="1" applyAlignment="1">
      <alignment horizontal="left" vertical="center"/>
    </xf>
    <xf numFmtId="0" fontId="1" fillId="0" borderId="0" xfId="0" applyFont="1" applyAlignment="1">
      <alignment wrapText="1"/>
    </xf>
    <xf numFmtId="0" fontId="0" fillId="0" borderId="0" xfId="60">
      <alignment/>
      <protection/>
    </xf>
    <xf numFmtId="9" fontId="1" fillId="0" borderId="0" xfId="0" applyNumberFormat="1" applyFont="1" applyAlignment="1">
      <alignment/>
    </xf>
    <xf numFmtId="2" fontId="0" fillId="0" borderId="0" xfId="60" applyNumberFormat="1" applyBorder="1">
      <alignment/>
      <protection/>
    </xf>
    <xf numFmtId="0" fontId="1" fillId="0" borderId="0" xfId="0" applyFont="1" applyBorder="1" applyAlignment="1">
      <alignment/>
    </xf>
    <xf numFmtId="49" fontId="1" fillId="0" borderId="0" xfId="0" applyNumberFormat="1" applyFont="1" applyBorder="1" applyAlignment="1">
      <alignment/>
    </xf>
    <xf numFmtId="44" fontId="0" fillId="0" borderId="0" xfId="60" applyNumberFormat="1" applyBorder="1">
      <alignment/>
      <protection/>
    </xf>
    <xf numFmtId="44" fontId="1" fillId="0" borderId="0" xfId="0" applyNumberFormat="1" applyFont="1" applyBorder="1" applyAlignment="1">
      <alignment/>
    </xf>
    <xf numFmtId="44" fontId="3" fillId="0" borderId="0" xfId="0" applyNumberFormat="1" applyFont="1" applyBorder="1" applyAlignment="1">
      <alignment/>
    </xf>
    <xf numFmtId="0" fontId="1" fillId="0" borderId="0" xfId="0" applyFont="1" applyBorder="1" applyAlignment="1">
      <alignment wrapText="1"/>
    </xf>
    <xf numFmtId="0" fontId="1" fillId="0" borderId="0" xfId="0" applyFont="1" applyBorder="1" applyAlignment="1">
      <alignment/>
    </xf>
    <xf numFmtId="0" fontId="1" fillId="34" borderId="0" xfId="0" applyFont="1" applyFill="1" applyAlignment="1">
      <alignment/>
    </xf>
    <xf numFmtId="0" fontId="1" fillId="35" borderId="0" xfId="0" applyFont="1" applyFill="1" applyAlignment="1">
      <alignment/>
    </xf>
    <xf numFmtId="0" fontId="1" fillId="35" borderId="0" xfId="0" applyFont="1" applyFill="1" applyAlignment="1">
      <alignment wrapText="1"/>
    </xf>
    <xf numFmtId="0" fontId="1" fillId="34" borderId="0" xfId="0" applyFont="1" applyFill="1" applyAlignment="1">
      <alignment wrapText="1"/>
    </xf>
    <xf numFmtId="0" fontId="1" fillId="0" borderId="10" xfId="0" applyNumberFormat="1" applyFont="1" applyFill="1" applyBorder="1" applyAlignment="1">
      <alignment horizontal="left" vertical="center" wrapText="1"/>
    </xf>
    <xf numFmtId="2" fontId="1" fillId="33" borderId="10" xfId="0" applyNumberFormat="1" applyFont="1" applyFill="1" applyBorder="1" applyAlignment="1">
      <alignment horizontal="right" vertical="center" wrapText="1"/>
    </xf>
    <xf numFmtId="44" fontId="6" fillId="0" borderId="0" xfId="60" applyNumberFormat="1" applyFont="1">
      <alignment/>
      <protection/>
    </xf>
    <xf numFmtId="44" fontId="7" fillId="0" borderId="0" xfId="60" applyNumberFormat="1" applyFont="1">
      <alignment/>
      <protection/>
    </xf>
    <xf numFmtId="0" fontId="1" fillId="36" borderId="10" xfId="0" applyNumberFormat="1" applyFont="1" applyFill="1" applyBorder="1" applyAlignment="1">
      <alignment horizontal="left" vertical="center" wrapText="1"/>
    </xf>
    <xf numFmtId="0" fontId="4" fillId="33" borderId="0" xfId="0" applyNumberFormat="1" applyFont="1" applyFill="1" applyAlignment="1">
      <alignment horizontal="justify" vertical="top" wrapText="1"/>
    </xf>
    <xf numFmtId="0" fontId="2" fillId="33" borderId="11"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0" borderId="0" xfId="0" applyNumberFormat="1" applyFont="1" applyAlignment="1">
      <alignment horizontal="justify" wrapText="1"/>
    </xf>
    <xf numFmtId="0" fontId="1" fillId="0" borderId="0" xfId="0" applyNumberFormat="1" applyFont="1" applyAlignment="1">
      <alignment horizontal="justify" wrapText="1"/>
    </xf>
    <xf numFmtId="0" fontId="2" fillId="0" borderId="0" xfId="0" applyNumberFormat="1"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W230"/>
  <sheetViews>
    <sheetView tabSelected="1" zoomScalePageLayoutView="0" workbookViewId="0" topLeftCell="A196">
      <selection activeCell="B220" sqref="B220"/>
    </sheetView>
  </sheetViews>
  <sheetFormatPr defaultColWidth="10.66015625" defaultRowHeight="11.25"/>
  <cols>
    <col min="1" max="1" width="5" style="1" customWidth="1"/>
    <col min="2" max="2" width="44" style="1" customWidth="1"/>
    <col min="3" max="3" width="54" style="1" customWidth="1"/>
    <col min="4" max="4" width="13.33203125" style="1" customWidth="1"/>
    <col min="5" max="5" width="20.33203125" style="1" customWidth="1"/>
    <col min="6" max="6" width="7.83203125" style="1" customWidth="1"/>
    <col min="7" max="7" width="8.16015625" style="1" customWidth="1"/>
    <col min="8" max="8" width="11.83203125" style="1" customWidth="1"/>
    <col min="9" max="9" width="14.16015625" style="1" customWidth="1"/>
    <col min="10" max="11" width="10.66015625" style="0" hidden="1" customWidth="1"/>
    <col min="12" max="12" width="53.83203125" style="0" hidden="1" customWidth="1"/>
    <col min="13" max="13" width="13.66015625" style="0" customWidth="1"/>
    <col min="14" max="14" width="10.66015625" style="0" customWidth="1"/>
    <col min="15" max="15" width="17.33203125" style="0" customWidth="1"/>
    <col min="16" max="16" width="13.16015625" style="0" customWidth="1"/>
    <col min="17" max="19" width="10.66015625" style="0" customWidth="1"/>
    <col min="20" max="21" width="12" style="0" bestFit="1" customWidth="1"/>
    <col min="22" max="22" width="14.33203125" style="0" customWidth="1"/>
    <col min="23" max="23" width="15.33203125" style="0" customWidth="1"/>
  </cols>
  <sheetData>
    <row r="1" spans="1:9" s="1" customFormat="1" ht="12.75" customHeight="1">
      <c r="A1" s="37" t="s">
        <v>0</v>
      </c>
      <c r="B1" s="37"/>
      <c r="C1" s="37"/>
      <c r="D1" s="37"/>
      <c r="E1" s="37"/>
      <c r="F1" s="37"/>
      <c r="G1" s="37"/>
      <c r="H1" s="37"/>
      <c r="I1" s="37"/>
    </row>
    <row r="2" spans="1:9" s="1" customFormat="1" ht="12.75" customHeight="1">
      <c r="A2" s="37" t="s">
        <v>1</v>
      </c>
      <c r="B2" s="37"/>
      <c r="C2" s="37"/>
      <c r="D2" s="37"/>
      <c r="E2" s="37"/>
      <c r="F2" s="37"/>
      <c r="G2" s="37"/>
      <c r="H2" s="37"/>
      <c r="I2" s="37"/>
    </row>
    <row r="3" spans="1:9" s="1" customFormat="1" ht="12.75" customHeight="1">
      <c r="A3" s="36" t="s">
        <v>2</v>
      </c>
      <c r="B3" s="36"/>
      <c r="C3" s="36"/>
      <c r="D3" s="36"/>
      <c r="E3" s="36"/>
      <c r="F3" s="36"/>
      <c r="G3" s="36"/>
      <c r="H3" s="36"/>
      <c r="I3" s="36"/>
    </row>
    <row r="4" spans="1:9" s="1" customFormat="1" ht="26.25" customHeight="1">
      <c r="A4" s="36" t="s">
        <v>3</v>
      </c>
      <c r="B4" s="36"/>
      <c r="C4" s="36"/>
      <c r="D4" s="36"/>
      <c r="E4" s="36"/>
      <c r="F4" s="36"/>
      <c r="G4" s="36"/>
      <c r="H4" s="36"/>
      <c r="I4" s="36"/>
    </row>
    <row r="5" spans="1:9" s="1" customFormat="1" ht="39.75" customHeight="1">
      <c r="A5" s="36" t="s">
        <v>4</v>
      </c>
      <c r="B5" s="36"/>
      <c r="C5" s="36"/>
      <c r="D5" s="36"/>
      <c r="E5" s="36"/>
      <c r="F5" s="36"/>
      <c r="G5" s="36"/>
      <c r="H5" s="36"/>
      <c r="I5" s="36"/>
    </row>
    <row r="6" spans="1:9" s="1" customFormat="1" ht="12.75" customHeight="1">
      <c r="A6" s="36" t="s">
        <v>616</v>
      </c>
      <c r="B6" s="36"/>
      <c r="C6" s="36"/>
      <c r="D6" s="36"/>
      <c r="E6" s="36"/>
      <c r="F6" s="36"/>
      <c r="G6" s="36"/>
      <c r="H6" s="36"/>
      <c r="I6" s="36"/>
    </row>
    <row r="7" spans="1:9" s="1" customFormat="1" ht="12.75" customHeight="1">
      <c r="A7" s="35" t="s">
        <v>5</v>
      </c>
      <c r="B7" s="35"/>
      <c r="C7" s="35"/>
      <c r="D7" s="35"/>
      <c r="E7" s="35"/>
      <c r="F7" s="35"/>
      <c r="G7" s="35"/>
      <c r="H7" s="35"/>
      <c r="I7" s="35"/>
    </row>
    <row r="8" spans="1:9" s="1" customFormat="1" ht="12.75" customHeight="1">
      <c r="A8" s="36" t="s">
        <v>6</v>
      </c>
      <c r="B8" s="36"/>
      <c r="C8" s="36"/>
      <c r="D8" s="36"/>
      <c r="E8" s="36"/>
      <c r="F8" s="36"/>
      <c r="G8" s="36"/>
      <c r="H8" s="36"/>
      <c r="I8" s="36"/>
    </row>
    <row r="9" spans="1:9" s="1" customFormat="1" ht="26.25" customHeight="1">
      <c r="A9" s="36" t="s">
        <v>7</v>
      </c>
      <c r="B9" s="36"/>
      <c r="C9" s="36"/>
      <c r="D9" s="36"/>
      <c r="E9" s="36"/>
      <c r="F9" s="36"/>
      <c r="G9" s="36"/>
      <c r="H9" s="36"/>
      <c r="I9" s="36"/>
    </row>
    <row r="10" spans="1:9" s="1" customFormat="1" ht="12.75" customHeight="1">
      <c r="A10" s="36" t="s">
        <v>8</v>
      </c>
      <c r="B10" s="36"/>
      <c r="C10" s="36"/>
      <c r="D10" s="36"/>
      <c r="E10" s="36"/>
      <c r="F10" s="36"/>
      <c r="G10" s="36"/>
      <c r="H10" s="36"/>
      <c r="I10" s="36"/>
    </row>
    <row r="11" spans="1:9" s="1" customFormat="1" ht="26.25" customHeight="1">
      <c r="A11" s="36" t="s">
        <v>9</v>
      </c>
      <c r="B11" s="36"/>
      <c r="C11" s="36"/>
      <c r="D11" s="36"/>
      <c r="E11" s="36"/>
      <c r="F11" s="36"/>
      <c r="G11" s="36"/>
      <c r="H11" s="36"/>
      <c r="I11" s="36"/>
    </row>
    <row r="12" spans="1:9" s="2" customFormat="1" ht="39.75" customHeight="1">
      <c r="A12" s="32" t="s">
        <v>10</v>
      </c>
      <c r="B12" s="32"/>
      <c r="C12" s="32"/>
      <c r="D12" s="32"/>
      <c r="E12" s="32"/>
      <c r="F12" s="32"/>
      <c r="G12" s="32"/>
      <c r="H12" s="32"/>
      <c r="I12" s="32"/>
    </row>
    <row r="13" spans="1:9" s="2" customFormat="1" ht="53.25" customHeight="1">
      <c r="A13" s="32" t="s">
        <v>11</v>
      </c>
      <c r="B13" s="32"/>
      <c r="C13" s="32"/>
      <c r="D13" s="32"/>
      <c r="E13" s="32"/>
      <c r="F13" s="32"/>
      <c r="G13" s="32"/>
      <c r="H13" s="32"/>
      <c r="I13" s="32"/>
    </row>
    <row r="14" s="1" customFormat="1" ht="12.75" customHeight="1"/>
    <row r="15" spans="1:23" s="1" customFormat="1" ht="12.75" customHeight="1">
      <c r="A15" s="33" t="s">
        <v>12</v>
      </c>
      <c r="B15" s="33" t="s">
        <v>13</v>
      </c>
      <c r="C15" s="33" t="s">
        <v>14</v>
      </c>
      <c r="D15" s="33" t="s">
        <v>15</v>
      </c>
      <c r="E15" s="33" t="s">
        <v>16</v>
      </c>
      <c r="F15" s="33" t="s">
        <v>17</v>
      </c>
      <c r="G15" s="33" t="s">
        <v>18</v>
      </c>
      <c r="H15" s="33" t="s">
        <v>19</v>
      </c>
      <c r="I15" s="33" t="s">
        <v>20</v>
      </c>
      <c r="M15" s="21"/>
      <c r="N15" s="21"/>
      <c r="O15" s="22"/>
      <c r="P15" s="22"/>
      <c r="T15" s="21"/>
      <c r="U15" s="21"/>
      <c r="V15" s="21"/>
      <c r="W15" s="21"/>
    </row>
    <row r="16" spans="1:23" s="1" customFormat="1" ht="12.75" customHeight="1">
      <c r="A16" s="34"/>
      <c r="B16" s="34"/>
      <c r="C16" s="34"/>
      <c r="D16" s="34"/>
      <c r="E16" s="34"/>
      <c r="F16" s="34"/>
      <c r="G16" s="34"/>
      <c r="H16" s="34"/>
      <c r="I16" s="34"/>
      <c r="M16" s="21"/>
      <c r="N16" s="21"/>
      <c r="O16" s="22"/>
      <c r="P16" s="22"/>
      <c r="T16" s="21"/>
      <c r="U16" s="21"/>
      <c r="V16" s="21"/>
      <c r="W16" s="21"/>
    </row>
    <row r="17" spans="1:23" s="1" customFormat="1" ht="404.25" customHeight="1">
      <c r="A17" s="3" t="s">
        <v>21</v>
      </c>
      <c r="B17" s="4" t="s">
        <v>22</v>
      </c>
      <c r="C17" s="4" t="s">
        <v>23</v>
      </c>
      <c r="D17" s="3" t="s">
        <v>24</v>
      </c>
      <c r="E17" s="4" t="s">
        <v>25</v>
      </c>
      <c r="F17" s="3" t="s">
        <v>26</v>
      </c>
      <c r="G17" s="5">
        <v>2</v>
      </c>
      <c r="H17" s="28">
        <v>2772</v>
      </c>
      <c r="I17" s="28">
        <f>H17*G17</f>
        <v>5544</v>
      </c>
      <c r="J17" s="1" t="s">
        <v>578</v>
      </c>
      <c r="M17" s="15"/>
      <c r="N17" s="15"/>
      <c r="O17" s="16"/>
      <c r="P17" s="16"/>
      <c r="T17" s="18"/>
      <c r="U17" s="18"/>
      <c r="V17" s="18"/>
      <c r="W17" s="18"/>
    </row>
    <row r="18" spans="1:23" s="1" customFormat="1" ht="12.75" customHeight="1">
      <c r="A18" s="3" t="s">
        <v>27</v>
      </c>
      <c r="B18" s="4" t="s">
        <v>28</v>
      </c>
      <c r="C18" s="4" t="s">
        <v>28</v>
      </c>
      <c r="D18" s="3" t="s">
        <v>29</v>
      </c>
      <c r="E18" s="4"/>
      <c r="F18" s="3" t="s">
        <v>26</v>
      </c>
      <c r="G18" s="5">
        <v>3</v>
      </c>
      <c r="H18" s="28">
        <v>90</v>
      </c>
      <c r="I18" s="28">
        <f aca="true" t="shared" si="0" ref="I18:I81">H18*G18</f>
        <v>270</v>
      </c>
      <c r="J18" s="1" t="s">
        <v>579</v>
      </c>
      <c r="M18" s="15"/>
      <c r="N18" s="15"/>
      <c r="O18" s="16"/>
      <c r="P18" s="16"/>
      <c r="T18" s="18"/>
      <c r="U18" s="18"/>
      <c r="V18" s="18"/>
      <c r="W18" s="18"/>
    </row>
    <row r="19" spans="1:23" s="1" customFormat="1" ht="12.75" customHeight="1">
      <c r="A19" s="3" t="s">
        <v>30</v>
      </c>
      <c r="B19" s="4" t="s">
        <v>31</v>
      </c>
      <c r="C19" s="4" t="s">
        <v>31</v>
      </c>
      <c r="D19" s="3" t="s">
        <v>29</v>
      </c>
      <c r="E19" s="4"/>
      <c r="F19" s="3" t="s">
        <v>26</v>
      </c>
      <c r="G19" s="5">
        <v>5</v>
      </c>
      <c r="H19" s="28">
        <v>132</v>
      </c>
      <c r="I19" s="28">
        <f t="shared" si="0"/>
        <v>660</v>
      </c>
      <c r="J19" s="1" t="s">
        <v>578</v>
      </c>
      <c r="M19" s="15"/>
      <c r="N19" s="15"/>
      <c r="O19" s="16"/>
      <c r="P19" s="16"/>
      <c r="T19" s="18"/>
      <c r="U19" s="18"/>
      <c r="V19" s="18"/>
      <c r="W19" s="18"/>
    </row>
    <row r="20" spans="1:23" s="1" customFormat="1" ht="26.25" customHeight="1">
      <c r="A20" s="3" t="s">
        <v>32</v>
      </c>
      <c r="B20" s="4" t="s">
        <v>33</v>
      </c>
      <c r="C20" s="4"/>
      <c r="D20" s="3" t="s">
        <v>29</v>
      </c>
      <c r="E20" s="4"/>
      <c r="F20" s="3" t="s">
        <v>26</v>
      </c>
      <c r="G20" s="5">
        <v>4</v>
      </c>
      <c r="H20" s="28">
        <v>450</v>
      </c>
      <c r="I20" s="28">
        <f t="shared" si="0"/>
        <v>1800</v>
      </c>
      <c r="J20" s="1" t="s">
        <v>580</v>
      </c>
      <c r="M20" s="15"/>
      <c r="N20" s="15"/>
      <c r="O20" s="16"/>
      <c r="P20" s="16"/>
      <c r="T20" s="18"/>
      <c r="U20" s="18"/>
      <c r="V20" s="18"/>
      <c r="W20" s="18"/>
    </row>
    <row r="21" spans="1:23" s="1" customFormat="1" ht="12.75" customHeight="1">
      <c r="A21" s="3" t="s">
        <v>34</v>
      </c>
      <c r="B21" s="4" t="s">
        <v>609</v>
      </c>
      <c r="C21" s="4" t="s">
        <v>617</v>
      </c>
      <c r="D21" s="3" t="s">
        <v>35</v>
      </c>
      <c r="E21" s="4"/>
      <c r="F21" s="3" t="s">
        <v>26</v>
      </c>
      <c r="G21" s="5">
        <v>10</v>
      </c>
      <c r="H21" s="28">
        <v>9800</v>
      </c>
      <c r="I21" s="28">
        <f t="shared" si="0"/>
        <v>98000</v>
      </c>
      <c r="J21" s="1" t="s">
        <v>581</v>
      </c>
      <c r="M21" s="15"/>
      <c r="N21" s="15"/>
      <c r="O21" s="16"/>
      <c r="P21" s="16"/>
      <c r="T21" s="18"/>
      <c r="U21" s="18"/>
      <c r="V21" s="18"/>
      <c r="W21" s="18"/>
    </row>
    <row r="22" spans="1:23" s="1" customFormat="1" ht="12.75" customHeight="1">
      <c r="A22" s="3" t="s">
        <v>36</v>
      </c>
      <c r="B22" s="4" t="s">
        <v>37</v>
      </c>
      <c r="C22" s="4" t="s">
        <v>38</v>
      </c>
      <c r="D22" s="3" t="s">
        <v>39</v>
      </c>
      <c r="E22" s="4"/>
      <c r="F22" s="3" t="s">
        <v>26</v>
      </c>
      <c r="G22" s="5">
        <v>7</v>
      </c>
      <c r="H22" s="28">
        <v>618</v>
      </c>
      <c r="I22" s="28">
        <f t="shared" si="0"/>
        <v>4326</v>
      </c>
      <c r="J22" s="1" t="s">
        <v>578</v>
      </c>
      <c r="M22" s="15"/>
      <c r="N22" s="15"/>
      <c r="O22" s="16"/>
      <c r="P22" s="16"/>
      <c r="T22" s="18"/>
      <c r="U22" s="18"/>
      <c r="V22" s="18"/>
      <c r="W22" s="18"/>
    </row>
    <row r="23" spans="1:23" s="1" customFormat="1" ht="66.75" customHeight="1">
      <c r="A23" s="3" t="s">
        <v>40</v>
      </c>
      <c r="B23" s="4" t="s">
        <v>41</v>
      </c>
      <c r="C23" s="4" t="s">
        <v>42</v>
      </c>
      <c r="D23" s="3" t="s">
        <v>43</v>
      </c>
      <c r="E23" s="4" t="s">
        <v>44</v>
      </c>
      <c r="F23" s="3" t="s">
        <v>26</v>
      </c>
      <c r="G23" s="5">
        <v>3</v>
      </c>
      <c r="H23" s="28">
        <v>2502</v>
      </c>
      <c r="I23" s="28">
        <f t="shared" si="0"/>
        <v>7506</v>
      </c>
      <c r="J23" s="1" t="s">
        <v>578</v>
      </c>
      <c r="M23" s="15"/>
      <c r="N23" s="15"/>
      <c r="O23" s="16"/>
      <c r="P23" s="16"/>
      <c r="T23" s="18"/>
      <c r="U23" s="18"/>
      <c r="V23" s="18"/>
      <c r="W23" s="18"/>
    </row>
    <row r="24" spans="1:23" s="1" customFormat="1" ht="12.75" customHeight="1">
      <c r="A24" s="3" t="s">
        <v>45</v>
      </c>
      <c r="B24" s="4" t="s">
        <v>46</v>
      </c>
      <c r="C24" s="4" t="s">
        <v>46</v>
      </c>
      <c r="D24" s="3" t="s">
        <v>43</v>
      </c>
      <c r="E24" s="4"/>
      <c r="F24" s="3" t="s">
        <v>26</v>
      </c>
      <c r="G24" s="5">
        <v>1</v>
      </c>
      <c r="H24" s="28">
        <v>11574</v>
      </c>
      <c r="I24" s="28">
        <f t="shared" si="0"/>
        <v>11574</v>
      </c>
      <c r="J24" s="1" t="s">
        <v>582</v>
      </c>
      <c r="M24" s="15"/>
      <c r="N24" s="15"/>
      <c r="O24" s="16"/>
      <c r="P24" s="16"/>
      <c r="T24" s="18"/>
      <c r="U24" s="18"/>
      <c r="V24" s="18"/>
      <c r="W24" s="18"/>
    </row>
    <row r="25" spans="1:23" s="1" customFormat="1" ht="12.75" customHeight="1">
      <c r="A25" s="3" t="s">
        <v>47</v>
      </c>
      <c r="B25" s="4" t="s">
        <v>602</v>
      </c>
      <c r="C25" s="4" t="s">
        <v>602</v>
      </c>
      <c r="D25" s="3" t="s">
        <v>43</v>
      </c>
      <c r="E25" s="4"/>
      <c r="F25" s="3" t="s">
        <v>26</v>
      </c>
      <c r="G25" s="5">
        <v>3</v>
      </c>
      <c r="H25" s="28">
        <v>1578</v>
      </c>
      <c r="I25" s="28">
        <f t="shared" si="0"/>
        <v>4734</v>
      </c>
      <c r="J25" s="1" t="s">
        <v>578</v>
      </c>
      <c r="L25" s="23" t="s">
        <v>602</v>
      </c>
      <c r="M25" s="15"/>
      <c r="N25" s="15"/>
      <c r="O25" s="16"/>
      <c r="P25" s="16"/>
      <c r="T25" s="18"/>
      <c r="U25" s="18"/>
      <c r="V25" s="18"/>
      <c r="W25" s="18"/>
    </row>
    <row r="26" spans="1:23" s="1" customFormat="1" ht="39.75" customHeight="1">
      <c r="A26" s="3" t="s">
        <v>48</v>
      </c>
      <c r="B26" s="4" t="s">
        <v>49</v>
      </c>
      <c r="C26" s="4" t="s">
        <v>49</v>
      </c>
      <c r="D26" s="3" t="s">
        <v>43</v>
      </c>
      <c r="E26" s="4" t="s">
        <v>50</v>
      </c>
      <c r="F26" s="3" t="s">
        <v>26</v>
      </c>
      <c r="G26" s="5">
        <v>1</v>
      </c>
      <c r="H26" s="28">
        <v>2904</v>
      </c>
      <c r="I26" s="28">
        <f t="shared" si="0"/>
        <v>2904</v>
      </c>
      <c r="J26" s="1" t="s">
        <v>578</v>
      </c>
      <c r="M26" s="15"/>
      <c r="N26" s="15"/>
      <c r="O26" s="16"/>
      <c r="P26" s="16"/>
      <c r="T26" s="18"/>
      <c r="U26" s="18"/>
      <c r="V26" s="18"/>
      <c r="W26" s="18"/>
    </row>
    <row r="27" spans="1:23" s="1" customFormat="1" ht="12.75" customHeight="1">
      <c r="A27" s="3" t="s">
        <v>51</v>
      </c>
      <c r="B27" s="4" t="s">
        <v>52</v>
      </c>
      <c r="C27" s="4" t="s">
        <v>52</v>
      </c>
      <c r="D27" s="3" t="s">
        <v>54</v>
      </c>
      <c r="E27" s="4"/>
      <c r="F27" s="3" t="s">
        <v>26</v>
      </c>
      <c r="G27" s="5">
        <v>5</v>
      </c>
      <c r="H27" s="28">
        <v>96</v>
      </c>
      <c r="I27" s="28">
        <f t="shared" si="0"/>
        <v>480</v>
      </c>
      <c r="J27" s="1" t="s">
        <v>578</v>
      </c>
      <c r="M27" s="15"/>
      <c r="N27" s="15"/>
      <c r="O27" s="16"/>
      <c r="P27" s="16"/>
      <c r="T27" s="18"/>
      <c r="U27" s="18"/>
      <c r="V27" s="18"/>
      <c r="W27" s="18"/>
    </row>
    <row r="28" spans="1:23" s="1" customFormat="1" ht="12.75" customHeight="1">
      <c r="A28" s="3" t="s">
        <v>55</v>
      </c>
      <c r="B28" s="4" t="s">
        <v>56</v>
      </c>
      <c r="C28" s="4" t="s">
        <v>56</v>
      </c>
      <c r="D28" s="3" t="s">
        <v>54</v>
      </c>
      <c r="E28" s="4" t="s">
        <v>57</v>
      </c>
      <c r="F28" s="3" t="s">
        <v>26</v>
      </c>
      <c r="G28" s="5">
        <v>2</v>
      </c>
      <c r="H28" s="28">
        <v>108</v>
      </c>
      <c r="I28" s="28">
        <f t="shared" si="0"/>
        <v>216</v>
      </c>
      <c r="J28" s="1" t="s">
        <v>578</v>
      </c>
      <c r="M28" s="15"/>
      <c r="N28" s="15"/>
      <c r="O28" s="16"/>
      <c r="P28" s="16"/>
      <c r="T28" s="18"/>
      <c r="U28" s="18"/>
      <c r="V28" s="18"/>
      <c r="W28" s="18"/>
    </row>
    <row r="29" spans="1:23" s="1" customFormat="1" ht="12.75" customHeight="1">
      <c r="A29" s="3" t="s">
        <v>58</v>
      </c>
      <c r="B29" s="27" t="s">
        <v>59</v>
      </c>
      <c r="C29" s="27" t="s">
        <v>59</v>
      </c>
      <c r="D29" s="3" t="s">
        <v>54</v>
      </c>
      <c r="E29" s="4" t="s">
        <v>60</v>
      </c>
      <c r="F29" s="3" t="s">
        <v>26</v>
      </c>
      <c r="G29" s="5">
        <v>6</v>
      </c>
      <c r="H29" s="28">
        <v>126</v>
      </c>
      <c r="I29" s="28">
        <f t="shared" si="0"/>
        <v>756</v>
      </c>
      <c r="J29" s="1" t="s">
        <v>578</v>
      </c>
      <c r="L29" s="24" t="s">
        <v>583</v>
      </c>
      <c r="M29" s="15"/>
      <c r="N29" s="15"/>
      <c r="O29" s="16"/>
      <c r="P29" s="16"/>
      <c r="T29" s="18"/>
      <c r="U29" s="18"/>
      <c r="V29" s="18"/>
      <c r="W29" s="18"/>
    </row>
    <row r="30" spans="1:23" s="1" customFormat="1" ht="12.75" customHeight="1">
      <c r="A30" s="3" t="s">
        <v>61</v>
      </c>
      <c r="B30" s="4" t="s">
        <v>62</v>
      </c>
      <c r="C30" s="4" t="s">
        <v>62</v>
      </c>
      <c r="D30" s="3" t="s">
        <v>54</v>
      </c>
      <c r="E30" s="4"/>
      <c r="F30" s="3" t="s">
        <v>26</v>
      </c>
      <c r="G30" s="5">
        <v>13</v>
      </c>
      <c r="H30" s="28">
        <v>66</v>
      </c>
      <c r="I30" s="28">
        <f t="shared" si="0"/>
        <v>858</v>
      </c>
      <c r="J30" s="1" t="s">
        <v>578</v>
      </c>
      <c r="M30" s="15"/>
      <c r="N30" s="15"/>
      <c r="O30" s="16"/>
      <c r="P30" s="16"/>
      <c r="T30" s="18"/>
      <c r="U30" s="18"/>
      <c r="V30" s="18"/>
      <c r="W30" s="18"/>
    </row>
    <row r="31" spans="1:23" s="1" customFormat="1" ht="12.75" customHeight="1">
      <c r="A31" s="3" t="s">
        <v>63</v>
      </c>
      <c r="B31" s="4" t="s">
        <v>53</v>
      </c>
      <c r="C31" s="4" t="s">
        <v>53</v>
      </c>
      <c r="D31" s="3" t="s">
        <v>54</v>
      </c>
      <c r="E31" s="4"/>
      <c r="F31" s="3" t="s">
        <v>26</v>
      </c>
      <c r="G31" s="5">
        <v>5</v>
      </c>
      <c r="H31" s="28">
        <v>72</v>
      </c>
      <c r="I31" s="28">
        <f t="shared" si="0"/>
        <v>360</v>
      </c>
      <c r="J31" s="1" t="s">
        <v>578</v>
      </c>
      <c r="M31" s="15"/>
      <c r="N31" s="15"/>
      <c r="O31" s="16"/>
      <c r="P31" s="16"/>
      <c r="T31" s="18"/>
      <c r="U31" s="18"/>
      <c r="V31" s="18"/>
      <c r="W31" s="18"/>
    </row>
    <row r="32" spans="1:23" s="1" customFormat="1" ht="12.75" customHeight="1">
      <c r="A32" s="3" t="s">
        <v>65</v>
      </c>
      <c r="B32" s="27" t="s">
        <v>64</v>
      </c>
      <c r="C32" s="27" t="s">
        <v>64</v>
      </c>
      <c r="D32" s="3" t="s">
        <v>54</v>
      </c>
      <c r="E32" s="4" t="s">
        <v>57</v>
      </c>
      <c r="F32" s="3" t="s">
        <v>26</v>
      </c>
      <c r="G32" s="5">
        <v>2</v>
      </c>
      <c r="H32" s="28">
        <v>78</v>
      </c>
      <c r="I32" s="28">
        <f t="shared" si="0"/>
        <v>156</v>
      </c>
      <c r="J32" s="1" t="s">
        <v>578</v>
      </c>
      <c r="L32" s="23" t="s">
        <v>584</v>
      </c>
      <c r="M32" s="15"/>
      <c r="N32" s="15"/>
      <c r="O32" s="16"/>
      <c r="P32" s="16"/>
      <c r="T32" s="18"/>
      <c r="U32" s="18"/>
      <c r="V32" s="18"/>
      <c r="W32" s="18"/>
    </row>
    <row r="33" spans="1:23" s="1" customFormat="1" ht="12.75" customHeight="1">
      <c r="A33" s="3" t="s">
        <v>66</v>
      </c>
      <c r="B33" s="4" t="s">
        <v>67</v>
      </c>
      <c r="C33" s="4" t="s">
        <v>67</v>
      </c>
      <c r="D33" s="3" t="s">
        <v>54</v>
      </c>
      <c r="E33" s="4" t="s">
        <v>57</v>
      </c>
      <c r="F33" s="3" t="s">
        <v>26</v>
      </c>
      <c r="G33" s="5">
        <v>5</v>
      </c>
      <c r="H33" s="28">
        <v>96</v>
      </c>
      <c r="I33" s="28">
        <f t="shared" si="0"/>
        <v>480</v>
      </c>
      <c r="J33" s="1" t="s">
        <v>578</v>
      </c>
      <c r="M33" s="15"/>
      <c r="N33" s="15"/>
      <c r="O33" s="16"/>
      <c r="P33" s="16"/>
      <c r="T33" s="18"/>
      <c r="U33" s="18"/>
      <c r="V33" s="18"/>
      <c r="W33" s="18"/>
    </row>
    <row r="34" spans="1:23" s="1" customFormat="1" ht="12.75" customHeight="1">
      <c r="A34" s="3" t="s">
        <v>68</v>
      </c>
      <c r="B34" s="27" t="s">
        <v>69</v>
      </c>
      <c r="C34" s="27" t="s">
        <v>69</v>
      </c>
      <c r="D34" s="3" t="s">
        <v>54</v>
      </c>
      <c r="E34" s="4"/>
      <c r="F34" s="3" t="s">
        <v>26</v>
      </c>
      <c r="G34" s="5">
        <v>2</v>
      </c>
      <c r="H34" s="28">
        <v>102</v>
      </c>
      <c r="I34" s="28">
        <f t="shared" si="0"/>
        <v>204</v>
      </c>
      <c r="J34" s="1" t="s">
        <v>578</v>
      </c>
      <c r="L34" s="23" t="s">
        <v>585</v>
      </c>
      <c r="M34" s="15"/>
      <c r="N34" s="15"/>
      <c r="O34" s="16"/>
      <c r="P34" s="16"/>
      <c r="T34" s="18"/>
      <c r="U34" s="18"/>
      <c r="V34" s="18"/>
      <c r="W34" s="18"/>
    </row>
    <row r="35" spans="1:23" s="1" customFormat="1" ht="12.75" customHeight="1">
      <c r="A35" s="3" t="s">
        <v>70</v>
      </c>
      <c r="B35" s="4" t="s">
        <v>605</v>
      </c>
      <c r="C35" s="4" t="s">
        <v>605</v>
      </c>
      <c r="D35" s="3" t="s">
        <v>71</v>
      </c>
      <c r="E35" s="4" t="s">
        <v>72</v>
      </c>
      <c r="F35" s="3" t="s">
        <v>26</v>
      </c>
      <c r="G35" s="5">
        <v>10</v>
      </c>
      <c r="H35" s="28">
        <v>168</v>
      </c>
      <c r="I35" s="28">
        <f t="shared" si="0"/>
        <v>1680</v>
      </c>
      <c r="J35" s="1" t="s">
        <v>578</v>
      </c>
      <c r="L35" s="23" t="s">
        <v>603</v>
      </c>
      <c r="M35" s="15"/>
      <c r="N35" s="15"/>
      <c r="O35" s="16"/>
      <c r="P35" s="16"/>
      <c r="T35" s="18"/>
      <c r="U35" s="18"/>
      <c r="V35" s="18"/>
      <c r="W35" s="18"/>
    </row>
    <row r="36" spans="1:23" s="1" customFormat="1" ht="26.25" customHeight="1">
      <c r="A36" s="3" t="s">
        <v>73</v>
      </c>
      <c r="B36" s="4" t="s">
        <v>74</v>
      </c>
      <c r="C36" s="4" t="s">
        <v>74</v>
      </c>
      <c r="D36" s="3" t="s">
        <v>75</v>
      </c>
      <c r="E36" s="4"/>
      <c r="F36" s="3" t="s">
        <v>26</v>
      </c>
      <c r="G36" s="5">
        <v>2</v>
      </c>
      <c r="H36" s="28">
        <v>504</v>
      </c>
      <c r="I36" s="28">
        <f t="shared" si="0"/>
        <v>1008</v>
      </c>
      <c r="J36" s="1" t="s">
        <v>580</v>
      </c>
      <c r="M36" s="15"/>
      <c r="N36" s="15"/>
      <c r="O36" s="16"/>
      <c r="P36" s="16"/>
      <c r="T36" s="18"/>
      <c r="U36" s="18"/>
      <c r="V36" s="18"/>
      <c r="W36" s="18"/>
    </row>
    <row r="37" spans="1:23" s="1" customFormat="1" ht="12.75" customHeight="1">
      <c r="A37" s="3" t="s">
        <v>76</v>
      </c>
      <c r="B37" s="4" t="s">
        <v>77</v>
      </c>
      <c r="C37" s="4" t="s">
        <v>77</v>
      </c>
      <c r="D37" s="3" t="s">
        <v>75</v>
      </c>
      <c r="E37" s="4"/>
      <c r="F37" s="3" t="s">
        <v>26</v>
      </c>
      <c r="G37" s="5">
        <v>6</v>
      </c>
      <c r="H37" s="28">
        <v>138</v>
      </c>
      <c r="I37" s="28">
        <f t="shared" si="0"/>
        <v>828</v>
      </c>
      <c r="J37" s="1" t="s">
        <v>581</v>
      </c>
      <c r="M37" s="15"/>
      <c r="N37" s="15"/>
      <c r="O37" s="16"/>
      <c r="P37" s="16"/>
      <c r="T37" s="18"/>
      <c r="U37" s="18"/>
      <c r="V37" s="18"/>
      <c r="W37" s="18"/>
    </row>
    <row r="38" spans="1:23" s="1" customFormat="1" ht="12.75" customHeight="1">
      <c r="A38" s="3" t="s">
        <v>78</v>
      </c>
      <c r="B38" s="4" t="s">
        <v>79</v>
      </c>
      <c r="C38" s="4" t="s">
        <v>79</v>
      </c>
      <c r="D38" s="3" t="s">
        <v>75</v>
      </c>
      <c r="E38" s="4"/>
      <c r="F38" s="3" t="s">
        <v>26</v>
      </c>
      <c r="G38" s="5">
        <v>13</v>
      </c>
      <c r="H38" s="28">
        <v>198</v>
      </c>
      <c r="I38" s="28">
        <f t="shared" si="0"/>
        <v>2574</v>
      </c>
      <c r="J38" s="1" t="s">
        <v>581</v>
      </c>
      <c r="M38" s="15"/>
      <c r="N38" s="15"/>
      <c r="O38" s="16"/>
      <c r="P38" s="16"/>
      <c r="T38" s="18"/>
      <c r="U38" s="18"/>
      <c r="V38" s="18"/>
      <c r="W38" s="18"/>
    </row>
    <row r="39" spans="1:23" s="1" customFormat="1" ht="12.75" customHeight="1">
      <c r="A39" s="3" t="s">
        <v>80</v>
      </c>
      <c r="B39" s="4" t="s">
        <v>81</v>
      </c>
      <c r="C39" s="4" t="s">
        <v>81</v>
      </c>
      <c r="D39" s="3" t="s">
        <v>75</v>
      </c>
      <c r="E39" s="4"/>
      <c r="F39" s="3" t="s">
        <v>26</v>
      </c>
      <c r="G39" s="5">
        <v>13</v>
      </c>
      <c r="H39" s="28">
        <v>216</v>
      </c>
      <c r="I39" s="28">
        <f t="shared" si="0"/>
        <v>2808</v>
      </c>
      <c r="J39" s="1" t="s">
        <v>581</v>
      </c>
      <c r="M39" s="15"/>
      <c r="N39" s="15"/>
      <c r="O39" s="16"/>
      <c r="P39" s="16"/>
      <c r="T39" s="18"/>
      <c r="U39" s="18"/>
      <c r="V39" s="18"/>
      <c r="W39" s="18"/>
    </row>
    <row r="40" spans="1:23" s="1" customFormat="1" ht="26.25" customHeight="1">
      <c r="A40" s="3" t="s">
        <v>82</v>
      </c>
      <c r="B40" s="4" t="s">
        <v>83</v>
      </c>
      <c r="C40" s="4" t="s">
        <v>83</v>
      </c>
      <c r="D40" s="3" t="s">
        <v>75</v>
      </c>
      <c r="E40" s="4"/>
      <c r="F40" s="3" t="s">
        <v>26</v>
      </c>
      <c r="G40" s="5">
        <v>29</v>
      </c>
      <c r="H40" s="28">
        <v>114</v>
      </c>
      <c r="I40" s="28">
        <f t="shared" si="0"/>
        <v>3306</v>
      </c>
      <c r="J40" s="1" t="s">
        <v>578</v>
      </c>
      <c r="M40" s="15"/>
      <c r="N40" s="15"/>
      <c r="O40" s="16"/>
      <c r="P40" s="16"/>
      <c r="T40" s="18"/>
      <c r="U40" s="18"/>
      <c r="V40" s="18"/>
      <c r="W40" s="18"/>
    </row>
    <row r="41" spans="1:23" s="1" customFormat="1" ht="26.25" customHeight="1">
      <c r="A41" s="3" t="s">
        <v>84</v>
      </c>
      <c r="B41" s="4" t="s">
        <v>85</v>
      </c>
      <c r="C41" s="4" t="s">
        <v>85</v>
      </c>
      <c r="D41" s="3" t="s">
        <v>75</v>
      </c>
      <c r="E41" s="4"/>
      <c r="F41" s="3" t="s">
        <v>26</v>
      </c>
      <c r="G41" s="5">
        <v>4</v>
      </c>
      <c r="H41" s="28">
        <v>132</v>
      </c>
      <c r="I41" s="28">
        <f t="shared" si="0"/>
        <v>528</v>
      </c>
      <c r="J41" s="1" t="s">
        <v>578</v>
      </c>
      <c r="M41" s="15"/>
      <c r="N41" s="15"/>
      <c r="O41" s="16"/>
      <c r="P41" s="16"/>
      <c r="T41" s="18"/>
      <c r="U41" s="18"/>
      <c r="V41" s="18"/>
      <c r="W41" s="18"/>
    </row>
    <row r="42" spans="1:23" s="1" customFormat="1" ht="26.25" customHeight="1">
      <c r="A42" s="3" t="s">
        <v>86</v>
      </c>
      <c r="B42" s="4" t="s">
        <v>87</v>
      </c>
      <c r="C42" s="4" t="s">
        <v>87</v>
      </c>
      <c r="D42" s="3" t="s">
        <v>75</v>
      </c>
      <c r="E42" s="4" t="s">
        <v>72</v>
      </c>
      <c r="F42" s="3" t="s">
        <v>26</v>
      </c>
      <c r="G42" s="5">
        <v>47</v>
      </c>
      <c r="H42" s="28">
        <v>144</v>
      </c>
      <c r="I42" s="28">
        <f t="shared" si="0"/>
        <v>6768</v>
      </c>
      <c r="J42" s="1" t="s">
        <v>581</v>
      </c>
      <c r="M42" s="15"/>
      <c r="N42" s="15"/>
      <c r="O42" s="16"/>
      <c r="P42" s="16"/>
      <c r="T42" s="18"/>
      <c r="U42" s="18"/>
      <c r="V42" s="18"/>
      <c r="W42" s="18"/>
    </row>
    <row r="43" spans="1:23" s="1" customFormat="1" ht="26.25" customHeight="1">
      <c r="A43" s="3" t="s">
        <v>88</v>
      </c>
      <c r="B43" s="4" t="s">
        <v>89</v>
      </c>
      <c r="C43" s="4" t="s">
        <v>89</v>
      </c>
      <c r="D43" s="3" t="s">
        <v>75</v>
      </c>
      <c r="E43" s="4" t="s">
        <v>72</v>
      </c>
      <c r="F43" s="3" t="s">
        <v>26</v>
      </c>
      <c r="G43" s="5">
        <v>40</v>
      </c>
      <c r="H43" s="28">
        <v>150</v>
      </c>
      <c r="I43" s="28">
        <f t="shared" si="0"/>
        <v>6000</v>
      </c>
      <c r="J43" s="1" t="s">
        <v>578</v>
      </c>
      <c r="M43" s="15"/>
      <c r="N43" s="15"/>
      <c r="O43" s="16"/>
      <c r="P43" s="16"/>
      <c r="T43" s="18"/>
      <c r="U43" s="18"/>
      <c r="V43" s="18"/>
      <c r="W43" s="18"/>
    </row>
    <row r="44" spans="1:23" s="1" customFormat="1" ht="26.25" customHeight="1">
      <c r="A44" s="3" t="s">
        <v>90</v>
      </c>
      <c r="B44" s="4" t="s">
        <v>91</v>
      </c>
      <c r="C44" s="4" t="s">
        <v>91</v>
      </c>
      <c r="D44" s="3" t="s">
        <v>75</v>
      </c>
      <c r="E44" s="4"/>
      <c r="F44" s="3" t="s">
        <v>26</v>
      </c>
      <c r="G44" s="5">
        <v>6</v>
      </c>
      <c r="H44" s="28">
        <v>162</v>
      </c>
      <c r="I44" s="28">
        <f t="shared" si="0"/>
        <v>972</v>
      </c>
      <c r="J44" s="1" t="s">
        <v>581</v>
      </c>
      <c r="M44" s="15"/>
      <c r="N44" s="15"/>
      <c r="O44" s="16"/>
      <c r="P44" s="16"/>
      <c r="T44" s="18"/>
      <c r="U44" s="18"/>
      <c r="V44" s="18"/>
      <c r="W44" s="18"/>
    </row>
    <row r="45" spans="1:23" s="1" customFormat="1" ht="26.25" customHeight="1">
      <c r="A45" s="3" t="s">
        <v>92</v>
      </c>
      <c r="B45" s="4" t="s">
        <v>93</v>
      </c>
      <c r="C45" s="4" t="s">
        <v>93</v>
      </c>
      <c r="D45" s="3" t="s">
        <v>75</v>
      </c>
      <c r="E45" s="4" t="s">
        <v>72</v>
      </c>
      <c r="F45" s="3" t="s">
        <v>26</v>
      </c>
      <c r="G45" s="5">
        <v>44</v>
      </c>
      <c r="H45" s="28">
        <v>162</v>
      </c>
      <c r="I45" s="28">
        <f t="shared" si="0"/>
        <v>7128</v>
      </c>
      <c r="J45" s="1" t="s">
        <v>578</v>
      </c>
      <c r="M45" s="15"/>
      <c r="N45" s="15"/>
      <c r="O45" s="16"/>
      <c r="P45" s="16"/>
      <c r="T45" s="18"/>
      <c r="U45" s="18"/>
      <c r="V45" s="18"/>
      <c r="W45" s="18"/>
    </row>
    <row r="46" spans="1:23" s="1" customFormat="1" ht="26.25" customHeight="1">
      <c r="A46" s="3" t="s">
        <v>94</v>
      </c>
      <c r="B46" s="4" t="s">
        <v>95</v>
      </c>
      <c r="C46" s="4" t="s">
        <v>95</v>
      </c>
      <c r="D46" s="3" t="s">
        <v>96</v>
      </c>
      <c r="E46" s="4" t="s">
        <v>97</v>
      </c>
      <c r="F46" s="3" t="s">
        <v>26</v>
      </c>
      <c r="G46" s="5">
        <v>10</v>
      </c>
      <c r="H46" s="28">
        <v>66</v>
      </c>
      <c r="I46" s="28">
        <f t="shared" si="0"/>
        <v>660</v>
      </c>
      <c r="J46" s="1" t="s">
        <v>578</v>
      </c>
      <c r="M46" s="15"/>
      <c r="N46" s="15"/>
      <c r="O46" s="16"/>
      <c r="P46" s="16"/>
      <c r="T46" s="18"/>
      <c r="U46" s="18"/>
      <c r="V46" s="18"/>
      <c r="W46" s="18"/>
    </row>
    <row r="47" spans="1:23" s="1" customFormat="1" ht="120.75" customHeight="1">
      <c r="A47" s="3" t="s">
        <v>98</v>
      </c>
      <c r="B47" s="4" t="s">
        <v>99</v>
      </c>
      <c r="C47" s="4" t="s">
        <v>100</v>
      </c>
      <c r="D47" s="3" t="s">
        <v>96</v>
      </c>
      <c r="E47" s="4" t="s">
        <v>101</v>
      </c>
      <c r="F47" s="3" t="s">
        <v>26</v>
      </c>
      <c r="G47" s="5">
        <v>5</v>
      </c>
      <c r="H47" s="28">
        <v>216</v>
      </c>
      <c r="I47" s="28">
        <f t="shared" si="0"/>
        <v>1080</v>
      </c>
      <c r="J47" s="1" t="s">
        <v>581</v>
      </c>
      <c r="L47" s="12"/>
      <c r="M47" s="15"/>
      <c r="N47" s="15"/>
      <c r="O47" s="16"/>
      <c r="P47" s="16"/>
      <c r="T47" s="18"/>
      <c r="U47" s="18"/>
      <c r="V47" s="18"/>
      <c r="W47" s="18"/>
    </row>
    <row r="48" spans="1:23" s="1" customFormat="1" ht="12.75" customHeight="1">
      <c r="A48" s="3" t="s">
        <v>102</v>
      </c>
      <c r="B48" s="4" t="s">
        <v>103</v>
      </c>
      <c r="C48" s="4" t="s">
        <v>103</v>
      </c>
      <c r="D48" s="3" t="s">
        <v>35</v>
      </c>
      <c r="E48" s="4"/>
      <c r="F48" s="3" t="s">
        <v>26</v>
      </c>
      <c r="G48" s="5">
        <v>1</v>
      </c>
      <c r="H48" s="28">
        <v>498</v>
      </c>
      <c r="I48" s="28">
        <f t="shared" si="0"/>
        <v>498</v>
      </c>
      <c r="J48" s="1" t="s">
        <v>586</v>
      </c>
      <c r="M48" s="15"/>
      <c r="N48" s="15"/>
      <c r="O48" s="16"/>
      <c r="P48" s="16"/>
      <c r="T48" s="18"/>
      <c r="U48" s="18"/>
      <c r="V48" s="18"/>
      <c r="W48" s="18"/>
    </row>
    <row r="49" spans="1:23" s="1" customFormat="1" ht="26.25" customHeight="1">
      <c r="A49" s="3" t="s">
        <v>104</v>
      </c>
      <c r="B49" s="4" t="s">
        <v>105</v>
      </c>
      <c r="C49" s="4" t="s">
        <v>105</v>
      </c>
      <c r="D49" s="3" t="s">
        <v>106</v>
      </c>
      <c r="E49" s="4" t="s">
        <v>107</v>
      </c>
      <c r="F49" s="3" t="s">
        <v>26</v>
      </c>
      <c r="G49" s="5">
        <v>1</v>
      </c>
      <c r="H49" s="28">
        <v>732</v>
      </c>
      <c r="I49" s="28">
        <f t="shared" si="0"/>
        <v>732</v>
      </c>
      <c r="J49" s="1" t="s">
        <v>579</v>
      </c>
      <c r="L49" s="12"/>
      <c r="M49" s="15"/>
      <c r="N49" s="15"/>
      <c r="O49" s="16"/>
      <c r="P49" s="16"/>
      <c r="T49" s="18"/>
      <c r="U49" s="18"/>
      <c r="V49" s="18"/>
      <c r="W49" s="18"/>
    </row>
    <row r="50" spans="1:23" s="1" customFormat="1" ht="12.75" customHeight="1">
      <c r="A50" s="3" t="s">
        <v>108</v>
      </c>
      <c r="B50" s="4" t="s">
        <v>109</v>
      </c>
      <c r="C50" s="4" t="s">
        <v>110</v>
      </c>
      <c r="D50" s="3" t="s">
        <v>111</v>
      </c>
      <c r="E50" s="4"/>
      <c r="F50" s="3" t="s">
        <v>26</v>
      </c>
      <c r="G50" s="5">
        <v>1</v>
      </c>
      <c r="H50" s="28">
        <v>594</v>
      </c>
      <c r="I50" s="28">
        <f t="shared" si="0"/>
        <v>594</v>
      </c>
      <c r="J50" s="1" t="s">
        <v>578</v>
      </c>
      <c r="L50" s="24" t="s">
        <v>587</v>
      </c>
      <c r="M50" s="15"/>
      <c r="N50" s="15"/>
      <c r="O50" s="16"/>
      <c r="P50" s="16"/>
      <c r="T50" s="18"/>
      <c r="U50" s="18"/>
      <c r="V50" s="18"/>
      <c r="W50" s="18"/>
    </row>
    <row r="51" spans="1:23" s="1" customFormat="1" ht="26.25" customHeight="1">
      <c r="A51" s="3" t="s">
        <v>112</v>
      </c>
      <c r="B51" s="4" t="s">
        <v>113</v>
      </c>
      <c r="C51" s="4" t="s">
        <v>113</v>
      </c>
      <c r="D51" s="3" t="s">
        <v>114</v>
      </c>
      <c r="E51" s="4"/>
      <c r="F51" s="3" t="s">
        <v>26</v>
      </c>
      <c r="G51" s="5">
        <v>5</v>
      </c>
      <c r="H51" s="28">
        <v>2718</v>
      </c>
      <c r="I51" s="28">
        <f t="shared" si="0"/>
        <v>13590</v>
      </c>
      <c r="J51" s="1" t="s">
        <v>581</v>
      </c>
      <c r="M51" s="15"/>
      <c r="N51" s="15"/>
      <c r="O51" s="16"/>
      <c r="P51" s="16"/>
      <c r="T51" s="18"/>
      <c r="U51" s="18"/>
      <c r="V51" s="18"/>
      <c r="W51" s="18"/>
    </row>
    <row r="52" spans="1:23" s="1" customFormat="1" ht="26.25" customHeight="1">
      <c r="A52" s="3" t="s">
        <v>115</v>
      </c>
      <c r="B52" s="4" t="s">
        <v>116</v>
      </c>
      <c r="C52" s="4" t="s">
        <v>116</v>
      </c>
      <c r="D52" s="3" t="s">
        <v>114</v>
      </c>
      <c r="E52" s="4"/>
      <c r="F52" s="3" t="s">
        <v>26</v>
      </c>
      <c r="G52" s="5">
        <v>5</v>
      </c>
      <c r="H52" s="28">
        <v>12054</v>
      </c>
      <c r="I52" s="28">
        <f t="shared" si="0"/>
        <v>60270</v>
      </c>
      <c r="J52" s="1" t="s">
        <v>581</v>
      </c>
      <c r="M52" s="15"/>
      <c r="N52" s="15"/>
      <c r="O52" s="16"/>
      <c r="P52" s="16"/>
      <c r="T52" s="18"/>
      <c r="U52" s="18"/>
      <c r="V52" s="18"/>
      <c r="W52" s="18"/>
    </row>
    <row r="53" spans="1:23" s="1" customFormat="1" ht="26.25" customHeight="1">
      <c r="A53" s="3" t="s">
        <v>117</v>
      </c>
      <c r="B53" s="4" t="s">
        <v>118</v>
      </c>
      <c r="C53" s="4" t="s">
        <v>118</v>
      </c>
      <c r="D53" s="3" t="s">
        <v>114</v>
      </c>
      <c r="E53" s="4"/>
      <c r="F53" s="3" t="s">
        <v>26</v>
      </c>
      <c r="G53" s="5">
        <v>1</v>
      </c>
      <c r="H53" s="28">
        <v>9294</v>
      </c>
      <c r="I53" s="28">
        <f t="shared" si="0"/>
        <v>9294</v>
      </c>
      <c r="J53" s="1" t="s">
        <v>581</v>
      </c>
      <c r="M53" s="15"/>
      <c r="N53" s="15"/>
      <c r="O53" s="16"/>
      <c r="P53" s="16"/>
      <c r="T53" s="18"/>
      <c r="U53" s="18"/>
      <c r="V53" s="18"/>
      <c r="W53" s="18"/>
    </row>
    <row r="54" spans="1:23" s="1" customFormat="1" ht="26.25" customHeight="1">
      <c r="A54" s="3" t="s">
        <v>119</v>
      </c>
      <c r="B54" s="4" t="s">
        <v>120</v>
      </c>
      <c r="C54" s="4" t="s">
        <v>120</v>
      </c>
      <c r="D54" s="3" t="s">
        <v>121</v>
      </c>
      <c r="E54" s="4"/>
      <c r="F54" s="3" t="s">
        <v>26</v>
      </c>
      <c r="G54" s="5">
        <v>20</v>
      </c>
      <c r="H54" s="28">
        <v>282</v>
      </c>
      <c r="I54" s="28">
        <f t="shared" si="0"/>
        <v>5640</v>
      </c>
      <c r="J54" s="1" t="s">
        <v>578</v>
      </c>
      <c r="L54" s="25" t="s">
        <v>588</v>
      </c>
      <c r="M54" s="15"/>
      <c r="N54" s="15"/>
      <c r="O54" s="16"/>
      <c r="P54" s="16"/>
      <c r="T54" s="18"/>
      <c r="U54" s="18"/>
      <c r="V54" s="18"/>
      <c r="W54" s="18"/>
    </row>
    <row r="55" spans="1:23" s="1" customFormat="1" ht="26.25" customHeight="1">
      <c r="A55" s="3" t="s">
        <v>122</v>
      </c>
      <c r="B55" s="4" t="s">
        <v>123</v>
      </c>
      <c r="C55" s="4" t="s">
        <v>123</v>
      </c>
      <c r="D55" s="3" t="s">
        <v>121</v>
      </c>
      <c r="E55" s="4" t="s">
        <v>124</v>
      </c>
      <c r="F55" s="3" t="s">
        <v>26</v>
      </c>
      <c r="G55" s="5">
        <v>4</v>
      </c>
      <c r="H55" s="28">
        <v>834</v>
      </c>
      <c r="I55" s="28">
        <f t="shared" si="0"/>
        <v>3336</v>
      </c>
      <c r="J55" s="1" t="s">
        <v>578</v>
      </c>
      <c r="L55" s="25" t="s">
        <v>589</v>
      </c>
      <c r="M55" s="15"/>
      <c r="N55" s="15"/>
      <c r="O55" s="16"/>
      <c r="P55" s="16"/>
      <c r="T55" s="18"/>
      <c r="U55" s="18"/>
      <c r="V55" s="18"/>
      <c r="W55" s="18"/>
    </row>
    <row r="56" spans="1:23" s="1" customFormat="1" ht="12.75" customHeight="1">
      <c r="A56" s="3" t="s">
        <v>125</v>
      </c>
      <c r="B56" s="4" t="s">
        <v>126</v>
      </c>
      <c r="C56" s="4" t="s">
        <v>126</v>
      </c>
      <c r="D56" s="3" t="s">
        <v>121</v>
      </c>
      <c r="E56" s="4" t="s">
        <v>127</v>
      </c>
      <c r="F56" s="3" t="s">
        <v>26</v>
      </c>
      <c r="G56" s="5">
        <v>205</v>
      </c>
      <c r="H56" s="28">
        <v>36</v>
      </c>
      <c r="I56" s="28">
        <f t="shared" si="0"/>
        <v>7380</v>
      </c>
      <c r="J56" s="1" t="s">
        <v>578</v>
      </c>
      <c r="M56" s="15"/>
      <c r="N56" s="15"/>
      <c r="O56" s="16"/>
      <c r="P56" s="16"/>
      <c r="T56" s="18"/>
      <c r="U56" s="18"/>
      <c r="V56" s="18"/>
      <c r="W56" s="18"/>
    </row>
    <row r="57" spans="1:23" s="1" customFormat="1" ht="134.25" customHeight="1">
      <c r="A57" s="3" t="s">
        <v>128</v>
      </c>
      <c r="B57" s="4" t="s">
        <v>129</v>
      </c>
      <c r="C57" s="4" t="s">
        <v>130</v>
      </c>
      <c r="D57" s="3" t="s">
        <v>121</v>
      </c>
      <c r="E57" s="4" t="s">
        <v>127</v>
      </c>
      <c r="F57" s="3" t="s">
        <v>26</v>
      </c>
      <c r="G57" s="5">
        <v>30</v>
      </c>
      <c r="H57" s="28">
        <v>96</v>
      </c>
      <c r="I57" s="28">
        <f t="shared" si="0"/>
        <v>2880</v>
      </c>
      <c r="J57" s="1" t="s">
        <v>581</v>
      </c>
      <c r="M57" s="15"/>
      <c r="N57" s="15"/>
      <c r="O57" s="16"/>
      <c r="P57" s="16"/>
      <c r="T57" s="18"/>
      <c r="U57" s="18"/>
      <c r="V57" s="18"/>
      <c r="W57" s="18"/>
    </row>
    <row r="58" spans="1:23" s="1" customFormat="1" ht="12.75" customHeight="1">
      <c r="A58" s="3" t="s">
        <v>131</v>
      </c>
      <c r="B58" s="4" t="s">
        <v>132</v>
      </c>
      <c r="C58" s="4" t="s">
        <v>132</v>
      </c>
      <c r="D58" s="3" t="s">
        <v>121</v>
      </c>
      <c r="E58" s="4" t="s">
        <v>133</v>
      </c>
      <c r="F58" s="3" t="s">
        <v>26</v>
      </c>
      <c r="G58" s="5">
        <v>135</v>
      </c>
      <c r="H58" s="28">
        <v>162</v>
      </c>
      <c r="I58" s="28">
        <f t="shared" si="0"/>
        <v>21870</v>
      </c>
      <c r="J58" s="1" t="s">
        <v>581</v>
      </c>
      <c r="M58" s="15"/>
      <c r="N58" s="15"/>
      <c r="O58" s="16"/>
      <c r="P58" s="16"/>
      <c r="T58" s="18"/>
      <c r="U58" s="18"/>
      <c r="V58" s="18"/>
      <c r="W58" s="18"/>
    </row>
    <row r="59" spans="1:23" s="1" customFormat="1" ht="12.75" customHeight="1">
      <c r="A59" s="3" t="s">
        <v>134</v>
      </c>
      <c r="B59" s="4" t="s">
        <v>135</v>
      </c>
      <c r="C59" s="4" t="s">
        <v>135</v>
      </c>
      <c r="D59" s="3" t="s">
        <v>136</v>
      </c>
      <c r="E59" s="4"/>
      <c r="F59" s="3" t="s">
        <v>26</v>
      </c>
      <c r="G59" s="5">
        <v>1</v>
      </c>
      <c r="H59" s="28">
        <v>13788</v>
      </c>
      <c r="I59" s="28">
        <f t="shared" si="0"/>
        <v>13788</v>
      </c>
      <c r="J59" s="1" t="s">
        <v>578</v>
      </c>
      <c r="M59" s="15"/>
      <c r="N59" s="15"/>
      <c r="O59" s="16"/>
      <c r="P59" s="16"/>
      <c r="T59" s="18"/>
      <c r="U59" s="18"/>
      <c r="V59" s="18"/>
      <c r="W59" s="18"/>
    </row>
    <row r="60" spans="1:23" s="1" customFormat="1" ht="39.75" customHeight="1">
      <c r="A60" s="3" t="s">
        <v>137</v>
      </c>
      <c r="B60" s="4" t="s">
        <v>590</v>
      </c>
      <c r="C60" s="4" t="s">
        <v>590</v>
      </c>
      <c r="D60" s="3" t="s">
        <v>35</v>
      </c>
      <c r="E60" s="4"/>
      <c r="F60" s="3" t="s">
        <v>26</v>
      </c>
      <c r="G60" s="5">
        <v>1</v>
      </c>
      <c r="H60" s="28">
        <v>1170</v>
      </c>
      <c r="I60" s="28">
        <f t="shared" si="0"/>
        <v>1170</v>
      </c>
      <c r="J60" s="1" t="s">
        <v>578</v>
      </c>
      <c r="L60" s="26" t="s">
        <v>590</v>
      </c>
      <c r="M60" s="15"/>
      <c r="N60" s="15"/>
      <c r="O60" s="16"/>
      <c r="P60" s="16"/>
      <c r="T60" s="18"/>
      <c r="U60" s="18"/>
      <c r="V60" s="18"/>
      <c r="W60" s="18"/>
    </row>
    <row r="61" spans="1:23" s="1" customFormat="1" ht="107.25" customHeight="1">
      <c r="A61" s="3" t="s">
        <v>138</v>
      </c>
      <c r="B61" s="4" t="s">
        <v>139</v>
      </c>
      <c r="C61" s="4" t="s">
        <v>140</v>
      </c>
      <c r="D61" s="3" t="s">
        <v>141</v>
      </c>
      <c r="E61" s="4" t="s">
        <v>142</v>
      </c>
      <c r="F61" s="3" t="s">
        <v>26</v>
      </c>
      <c r="G61" s="5">
        <v>1</v>
      </c>
      <c r="H61" s="28">
        <v>258</v>
      </c>
      <c r="I61" s="28">
        <f t="shared" si="0"/>
        <v>258</v>
      </c>
      <c r="J61" s="1" t="s">
        <v>578</v>
      </c>
      <c r="M61" s="15"/>
      <c r="N61" s="15"/>
      <c r="O61" s="16"/>
      <c r="P61" s="16"/>
      <c r="T61" s="18"/>
      <c r="U61" s="18"/>
      <c r="V61" s="18"/>
      <c r="W61" s="18"/>
    </row>
    <row r="62" spans="1:23" s="1" customFormat="1" ht="12.75" customHeight="1">
      <c r="A62" s="3" t="s">
        <v>143</v>
      </c>
      <c r="B62" s="4" t="s">
        <v>144</v>
      </c>
      <c r="C62" s="4" t="s">
        <v>144</v>
      </c>
      <c r="D62" s="3" t="s">
        <v>141</v>
      </c>
      <c r="E62" s="4" t="s">
        <v>145</v>
      </c>
      <c r="F62" s="3" t="s">
        <v>26</v>
      </c>
      <c r="G62" s="5">
        <v>1</v>
      </c>
      <c r="H62" s="28">
        <v>528</v>
      </c>
      <c r="I62" s="28">
        <f t="shared" si="0"/>
        <v>528</v>
      </c>
      <c r="J62" s="1" t="s">
        <v>578</v>
      </c>
      <c r="M62" s="15"/>
      <c r="N62" s="15"/>
      <c r="O62" s="16"/>
      <c r="P62" s="16"/>
      <c r="T62" s="18"/>
      <c r="U62" s="18"/>
      <c r="V62" s="18"/>
      <c r="W62" s="18"/>
    </row>
    <row r="63" spans="1:23" s="1" customFormat="1" ht="26.25" customHeight="1">
      <c r="A63" s="3" t="s">
        <v>146</v>
      </c>
      <c r="B63" s="4" t="s">
        <v>147</v>
      </c>
      <c r="C63" s="4" t="s">
        <v>147</v>
      </c>
      <c r="D63" s="3" t="s">
        <v>35</v>
      </c>
      <c r="E63" s="4" t="s">
        <v>148</v>
      </c>
      <c r="F63" s="3" t="s">
        <v>26</v>
      </c>
      <c r="G63" s="5">
        <v>2</v>
      </c>
      <c r="H63" s="28">
        <v>2760</v>
      </c>
      <c r="I63" s="28">
        <f t="shared" si="0"/>
        <v>5520</v>
      </c>
      <c r="J63" s="1" t="s">
        <v>591</v>
      </c>
      <c r="M63" s="15"/>
      <c r="N63" s="15"/>
      <c r="O63" s="16"/>
      <c r="P63" s="16"/>
      <c r="T63" s="18"/>
      <c r="U63" s="18"/>
      <c r="V63" s="18"/>
      <c r="W63" s="18"/>
    </row>
    <row r="64" spans="1:23" s="1" customFormat="1" ht="26.25" customHeight="1">
      <c r="A64" s="3" t="s">
        <v>149</v>
      </c>
      <c r="B64" s="4" t="s">
        <v>150</v>
      </c>
      <c r="C64" s="4" t="s">
        <v>150</v>
      </c>
      <c r="D64" s="3" t="s">
        <v>35</v>
      </c>
      <c r="E64" s="4" t="s">
        <v>152</v>
      </c>
      <c r="F64" s="3" t="s">
        <v>26</v>
      </c>
      <c r="G64" s="5">
        <v>2</v>
      </c>
      <c r="H64" s="28">
        <v>858</v>
      </c>
      <c r="I64" s="28">
        <f t="shared" si="0"/>
        <v>1716</v>
      </c>
      <c r="J64" s="1" t="s">
        <v>579</v>
      </c>
      <c r="M64" s="15"/>
      <c r="N64" s="15"/>
      <c r="O64" s="16"/>
      <c r="P64" s="16"/>
      <c r="T64" s="18"/>
      <c r="U64" s="18"/>
      <c r="V64" s="18"/>
      <c r="W64" s="18"/>
    </row>
    <row r="65" spans="1:23" s="1" customFormat="1" ht="39.75" customHeight="1">
      <c r="A65" s="3" t="s">
        <v>153</v>
      </c>
      <c r="B65" s="4" t="s">
        <v>154</v>
      </c>
      <c r="C65" s="4" t="s">
        <v>155</v>
      </c>
      <c r="D65" s="3" t="s">
        <v>35</v>
      </c>
      <c r="E65" s="4" t="s">
        <v>156</v>
      </c>
      <c r="F65" s="3" t="s">
        <v>26</v>
      </c>
      <c r="G65" s="5">
        <v>3</v>
      </c>
      <c r="H65" s="28">
        <v>8676</v>
      </c>
      <c r="I65" s="28">
        <f t="shared" si="0"/>
        <v>26028</v>
      </c>
      <c r="J65" s="1" t="s">
        <v>578</v>
      </c>
      <c r="M65" s="15"/>
      <c r="N65" s="15"/>
      <c r="O65" s="16"/>
      <c r="P65" s="16"/>
      <c r="T65" s="18"/>
      <c r="U65" s="18"/>
      <c r="V65" s="18"/>
      <c r="W65" s="18"/>
    </row>
    <row r="66" spans="1:23" s="1" customFormat="1" ht="26.25" customHeight="1">
      <c r="A66" s="3" t="s">
        <v>157</v>
      </c>
      <c r="B66" s="4" t="s">
        <v>158</v>
      </c>
      <c r="C66" s="4" t="s">
        <v>158</v>
      </c>
      <c r="D66" s="3" t="s">
        <v>35</v>
      </c>
      <c r="E66" s="4" t="s">
        <v>159</v>
      </c>
      <c r="F66" s="3" t="s">
        <v>26</v>
      </c>
      <c r="G66" s="5">
        <v>2</v>
      </c>
      <c r="H66" s="28">
        <v>11718</v>
      </c>
      <c r="I66" s="28">
        <f t="shared" si="0"/>
        <v>23436</v>
      </c>
      <c r="J66" s="1" t="s">
        <v>581</v>
      </c>
      <c r="M66" s="15"/>
      <c r="N66" s="15"/>
      <c r="O66" s="16"/>
      <c r="P66" s="16"/>
      <c r="T66" s="18"/>
      <c r="U66" s="18"/>
      <c r="V66" s="18"/>
      <c r="W66" s="18"/>
    </row>
    <row r="67" spans="1:23" s="1" customFormat="1" ht="26.25" customHeight="1">
      <c r="A67" s="3" t="s">
        <v>160</v>
      </c>
      <c r="B67" s="4" t="s">
        <v>161</v>
      </c>
      <c r="C67" s="4" t="s">
        <v>161</v>
      </c>
      <c r="D67" s="3" t="s">
        <v>35</v>
      </c>
      <c r="E67" s="4"/>
      <c r="F67" s="3" t="s">
        <v>26</v>
      </c>
      <c r="G67" s="5">
        <v>2</v>
      </c>
      <c r="H67" s="28">
        <v>5376</v>
      </c>
      <c r="I67" s="28">
        <f t="shared" si="0"/>
        <v>10752</v>
      </c>
      <c r="J67" s="1" t="s">
        <v>579</v>
      </c>
      <c r="M67" s="15"/>
      <c r="N67" s="15"/>
      <c r="O67" s="16"/>
      <c r="P67" s="16"/>
      <c r="T67" s="18"/>
      <c r="U67" s="18"/>
      <c r="V67" s="18"/>
      <c r="W67" s="18"/>
    </row>
    <row r="68" spans="1:23" s="1" customFormat="1" ht="26.25" customHeight="1">
      <c r="A68" s="3" t="s">
        <v>162</v>
      </c>
      <c r="B68" s="4" t="s">
        <v>163</v>
      </c>
      <c r="C68" s="4" t="s">
        <v>163</v>
      </c>
      <c r="D68" s="3" t="s">
        <v>35</v>
      </c>
      <c r="E68" s="4" t="s">
        <v>164</v>
      </c>
      <c r="F68" s="3" t="s">
        <v>26</v>
      </c>
      <c r="G68" s="5">
        <v>8</v>
      </c>
      <c r="H68" s="28">
        <v>6378</v>
      </c>
      <c r="I68" s="28">
        <f t="shared" si="0"/>
        <v>51024</v>
      </c>
      <c r="J68" s="1" t="s">
        <v>578</v>
      </c>
      <c r="M68" s="15"/>
      <c r="N68" s="15"/>
      <c r="O68" s="16"/>
      <c r="P68" s="16"/>
      <c r="T68" s="18"/>
      <c r="U68" s="18"/>
      <c r="V68" s="18"/>
      <c r="W68" s="18"/>
    </row>
    <row r="69" spans="1:23" s="1" customFormat="1" ht="26.25" customHeight="1">
      <c r="A69" s="3" t="s">
        <v>165</v>
      </c>
      <c r="B69" s="4" t="s">
        <v>151</v>
      </c>
      <c r="C69" s="4" t="s">
        <v>151</v>
      </c>
      <c r="D69" s="3" t="s">
        <v>35</v>
      </c>
      <c r="E69" s="4" t="s">
        <v>166</v>
      </c>
      <c r="F69" s="3" t="s">
        <v>26</v>
      </c>
      <c r="G69" s="5">
        <v>3</v>
      </c>
      <c r="H69" s="28">
        <v>1056</v>
      </c>
      <c r="I69" s="28">
        <f t="shared" si="0"/>
        <v>3168</v>
      </c>
      <c r="J69" s="1" t="s">
        <v>578</v>
      </c>
      <c r="M69" s="15"/>
      <c r="N69" s="15"/>
      <c r="O69" s="16"/>
      <c r="P69" s="16"/>
      <c r="T69" s="18"/>
      <c r="U69" s="18"/>
      <c r="V69" s="18"/>
      <c r="W69" s="18"/>
    </row>
    <row r="70" spans="1:23" s="1" customFormat="1" ht="39.75" customHeight="1">
      <c r="A70" s="3" t="s">
        <v>167</v>
      </c>
      <c r="B70" s="4" t="s">
        <v>168</v>
      </c>
      <c r="C70" s="4" t="s">
        <v>169</v>
      </c>
      <c r="D70" s="3" t="s">
        <v>170</v>
      </c>
      <c r="E70" s="4"/>
      <c r="F70" s="3" t="s">
        <v>26</v>
      </c>
      <c r="G70" s="5">
        <v>5</v>
      </c>
      <c r="H70" s="28">
        <v>3924</v>
      </c>
      <c r="I70" s="28">
        <f t="shared" si="0"/>
        <v>19620</v>
      </c>
      <c r="J70" s="1" t="s">
        <v>592</v>
      </c>
      <c r="M70" s="15"/>
      <c r="N70" s="15"/>
      <c r="O70" s="16"/>
      <c r="P70" s="16"/>
      <c r="T70" s="18"/>
      <c r="U70" s="18"/>
      <c r="V70" s="18"/>
      <c r="W70" s="18"/>
    </row>
    <row r="71" spans="1:23" s="1" customFormat="1" ht="12.75" customHeight="1">
      <c r="A71" s="3" t="s">
        <v>171</v>
      </c>
      <c r="B71" s="4" t="s">
        <v>172</v>
      </c>
      <c r="C71" s="4" t="s">
        <v>172</v>
      </c>
      <c r="D71" s="3" t="s">
        <v>35</v>
      </c>
      <c r="E71" s="4"/>
      <c r="F71" s="3" t="s">
        <v>26</v>
      </c>
      <c r="G71" s="5">
        <v>1</v>
      </c>
      <c r="H71" s="28">
        <v>21846</v>
      </c>
      <c r="I71" s="28">
        <f t="shared" si="0"/>
        <v>21846</v>
      </c>
      <c r="J71" s="1" t="s">
        <v>581</v>
      </c>
      <c r="M71" s="15"/>
      <c r="N71" s="15"/>
      <c r="O71" s="16"/>
      <c r="P71" s="16"/>
      <c r="T71" s="18"/>
      <c r="U71" s="18"/>
      <c r="V71" s="18"/>
      <c r="W71" s="18"/>
    </row>
    <row r="72" spans="1:23" s="1" customFormat="1" ht="12.75" customHeight="1">
      <c r="A72" s="3" t="s">
        <v>173</v>
      </c>
      <c r="B72" s="4" t="s">
        <v>174</v>
      </c>
      <c r="C72" s="4" t="s">
        <v>174</v>
      </c>
      <c r="D72" s="3" t="s">
        <v>75</v>
      </c>
      <c r="E72" s="4"/>
      <c r="F72" s="3" t="s">
        <v>26</v>
      </c>
      <c r="G72" s="5">
        <v>29</v>
      </c>
      <c r="H72" s="28">
        <v>306</v>
      </c>
      <c r="I72" s="28">
        <f t="shared" si="0"/>
        <v>8874</v>
      </c>
      <c r="J72" s="1" t="s">
        <v>578</v>
      </c>
      <c r="M72" s="15"/>
      <c r="N72" s="15"/>
      <c r="O72" s="16"/>
      <c r="P72" s="16"/>
      <c r="T72" s="18"/>
      <c r="U72" s="18"/>
      <c r="V72" s="18"/>
      <c r="W72" s="18"/>
    </row>
    <row r="73" spans="1:23" s="1" customFormat="1" ht="12.75" customHeight="1">
      <c r="A73" s="3" t="s">
        <v>175</v>
      </c>
      <c r="B73" s="4" t="s">
        <v>176</v>
      </c>
      <c r="C73" s="4" t="s">
        <v>176</v>
      </c>
      <c r="D73" s="3" t="s">
        <v>75</v>
      </c>
      <c r="E73" s="4" t="s">
        <v>177</v>
      </c>
      <c r="F73" s="3" t="s">
        <v>26</v>
      </c>
      <c r="G73" s="5">
        <v>16</v>
      </c>
      <c r="H73" s="28">
        <v>222</v>
      </c>
      <c r="I73" s="28">
        <f t="shared" si="0"/>
        <v>3552</v>
      </c>
      <c r="J73" s="1" t="s">
        <v>578</v>
      </c>
      <c r="M73" s="15"/>
      <c r="N73" s="15"/>
      <c r="O73" s="16"/>
      <c r="P73" s="16"/>
      <c r="T73" s="18"/>
      <c r="U73" s="18"/>
      <c r="V73" s="18"/>
      <c r="W73" s="18"/>
    </row>
    <row r="74" spans="1:23" s="1" customFormat="1" ht="12.75" customHeight="1">
      <c r="A74" s="3" t="s">
        <v>178</v>
      </c>
      <c r="B74" s="4" t="s">
        <v>179</v>
      </c>
      <c r="C74" s="4" t="s">
        <v>179</v>
      </c>
      <c r="D74" s="3" t="s">
        <v>75</v>
      </c>
      <c r="E74" s="4"/>
      <c r="F74" s="3" t="s">
        <v>26</v>
      </c>
      <c r="G74" s="5">
        <v>15</v>
      </c>
      <c r="H74" s="28">
        <v>132</v>
      </c>
      <c r="I74" s="28">
        <f t="shared" si="0"/>
        <v>1980</v>
      </c>
      <c r="J74" s="1" t="s">
        <v>579</v>
      </c>
      <c r="M74" s="15"/>
      <c r="N74" s="15"/>
      <c r="O74" s="16"/>
      <c r="P74" s="16"/>
      <c r="T74" s="18"/>
      <c r="U74" s="18"/>
      <c r="V74" s="18"/>
      <c r="W74" s="18"/>
    </row>
    <row r="75" spans="1:23" s="1" customFormat="1" ht="12.75" customHeight="1">
      <c r="A75" s="3" t="s">
        <v>180</v>
      </c>
      <c r="B75" s="27" t="s">
        <v>606</v>
      </c>
      <c r="C75" s="4" t="s">
        <v>606</v>
      </c>
      <c r="D75" s="3" t="s">
        <v>75</v>
      </c>
      <c r="E75" s="4"/>
      <c r="F75" s="3" t="s">
        <v>26</v>
      </c>
      <c r="G75" s="5">
        <v>17</v>
      </c>
      <c r="H75" s="28">
        <v>222</v>
      </c>
      <c r="I75" s="28">
        <f t="shared" si="0"/>
        <v>3774</v>
      </c>
      <c r="J75" s="1" t="s">
        <v>578</v>
      </c>
      <c r="M75" s="15"/>
      <c r="N75" s="15"/>
      <c r="O75" s="16"/>
      <c r="P75" s="16"/>
      <c r="T75" s="18"/>
      <c r="U75" s="18"/>
      <c r="V75" s="18"/>
      <c r="W75" s="18"/>
    </row>
    <row r="76" spans="1:23" s="1" customFormat="1" ht="12.75" customHeight="1">
      <c r="A76" s="3" t="s">
        <v>181</v>
      </c>
      <c r="B76" s="4" t="s">
        <v>182</v>
      </c>
      <c r="C76" s="4" t="s">
        <v>183</v>
      </c>
      <c r="D76" s="3" t="s">
        <v>184</v>
      </c>
      <c r="E76" s="4" t="s">
        <v>177</v>
      </c>
      <c r="F76" s="3" t="s">
        <v>26</v>
      </c>
      <c r="G76" s="5">
        <v>19</v>
      </c>
      <c r="H76" s="28">
        <v>48</v>
      </c>
      <c r="I76" s="28">
        <f t="shared" si="0"/>
        <v>912</v>
      </c>
      <c r="J76" s="1" t="s">
        <v>578</v>
      </c>
      <c r="M76" s="15"/>
      <c r="N76" s="15"/>
      <c r="O76" s="16"/>
      <c r="P76" s="16"/>
      <c r="T76" s="18"/>
      <c r="U76" s="18"/>
      <c r="V76" s="18"/>
      <c r="W76" s="18"/>
    </row>
    <row r="77" spans="1:23" s="1" customFormat="1" ht="12.75" customHeight="1">
      <c r="A77" s="3" t="s">
        <v>185</v>
      </c>
      <c r="B77" s="4" t="s">
        <v>186</v>
      </c>
      <c r="C77" s="4"/>
      <c r="D77" s="3" t="s">
        <v>75</v>
      </c>
      <c r="E77" s="4"/>
      <c r="F77" s="3" t="s">
        <v>26</v>
      </c>
      <c r="G77" s="5">
        <v>19</v>
      </c>
      <c r="H77" s="28">
        <v>138</v>
      </c>
      <c r="I77" s="28">
        <f t="shared" si="0"/>
        <v>2622</v>
      </c>
      <c r="J77" s="1" t="s">
        <v>581</v>
      </c>
      <c r="M77" s="15"/>
      <c r="N77" s="15"/>
      <c r="O77" s="16"/>
      <c r="P77" s="16"/>
      <c r="T77" s="18"/>
      <c r="U77" s="18"/>
      <c r="V77" s="18"/>
      <c r="W77" s="18"/>
    </row>
    <row r="78" spans="1:23" s="1" customFormat="1" ht="12.75" customHeight="1">
      <c r="A78" s="3" t="s">
        <v>187</v>
      </c>
      <c r="B78" s="4" t="s">
        <v>188</v>
      </c>
      <c r="C78" s="4" t="s">
        <v>189</v>
      </c>
      <c r="D78" s="3" t="s">
        <v>75</v>
      </c>
      <c r="E78" s="4" t="s">
        <v>177</v>
      </c>
      <c r="F78" s="3" t="s">
        <v>26</v>
      </c>
      <c r="G78" s="5">
        <v>55</v>
      </c>
      <c r="H78" s="28">
        <v>30</v>
      </c>
      <c r="I78" s="28">
        <f t="shared" si="0"/>
        <v>1650</v>
      </c>
      <c r="J78" s="1" t="s">
        <v>578</v>
      </c>
      <c r="M78" s="15"/>
      <c r="N78" s="15"/>
      <c r="O78" s="16"/>
      <c r="P78" s="16"/>
      <c r="T78" s="18"/>
      <c r="U78" s="18"/>
      <c r="V78" s="18"/>
      <c r="W78" s="18"/>
    </row>
    <row r="79" spans="1:23" s="1" customFormat="1" ht="53.25" customHeight="1">
      <c r="A79" s="3" t="s">
        <v>190</v>
      </c>
      <c r="B79" s="4" t="s">
        <v>191</v>
      </c>
      <c r="C79" s="4" t="s">
        <v>192</v>
      </c>
      <c r="D79" s="3" t="s">
        <v>75</v>
      </c>
      <c r="E79" s="4" t="s">
        <v>177</v>
      </c>
      <c r="F79" s="3" t="s">
        <v>26</v>
      </c>
      <c r="G79" s="5">
        <v>71</v>
      </c>
      <c r="H79" s="28">
        <v>48</v>
      </c>
      <c r="I79" s="28">
        <f t="shared" si="0"/>
        <v>3408</v>
      </c>
      <c r="J79" s="1" t="s">
        <v>578</v>
      </c>
      <c r="M79" s="15"/>
      <c r="N79" s="15"/>
      <c r="O79" s="16"/>
      <c r="P79" s="16"/>
      <c r="T79" s="18"/>
      <c r="U79" s="18"/>
      <c r="V79" s="18"/>
      <c r="W79" s="18"/>
    </row>
    <row r="80" spans="1:23" s="1" customFormat="1" ht="12.75" customHeight="1">
      <c r="A80" s="3" t="s">
        <v>193</v>
      </c>
      <c r="B80" s="4" t="s">
        <v>194</v>
      </c>
      <c r="C80" s="4" t="s">
        <v>194</v>
      </c>
      <c r="D80" s="3" t="s">
        <v>75</v>
      </c>
      <c r="E80" s="4"/>
      <c r="F80" s="3" t="s">
        <v>26</v>
      </c>
      <c r="G80" s="5">
        <v>30</v>
      </c>
      <c r="H80" s="28">
        <v>90</v>
      </c>
      <c r="I80" s="28">
        <f t="shared" si="0"/>
        <v>2700</v>
      </c>
      <c r="J80" s="1" t="s">
        <v>578</v>
      </c>
      <c r="M80" s="15"/>
      <c r="N80" s="15"/>
      <c r="O80" s="16"/>
      <c r="P80" s="16"/>
      <c r="T80" s="18"/>
      <c r="U80" s="18"/>
      <c r="V80" s="18"/>
      <c r="W80" s="18"/>
    </row>
    <row r="81" spans="1:23" s="1" customFormat="1" ht="12.75" customHeight="1">
      <c r="A81" s="3" t="s">
        <v>195</v>
      </c>
      <c r="B81" s="4" t="s">
        <v>196</v>
      </c>
      <c r="C81" s="4" t="s">
        <v>196</v>
      </c>
      <c r="D81" s="3" t="s">
        <v>75</v>
      </c>
      <c r="E81" s="4"/>
      <c r="F81" s="3" t="s">
        <v>26</v>
      </c>
      <c r="G81" s="5">
        <v>14</v>
      </c>
      <c r="H81" s="28">
        <v>36</v>
      </c>
      <c r="I81" s="28">
        <f t="shared" si="0"/>
        <v>504</v>
      </c>
      <c r="J81" s="1" t="s">
        <v>578</v>
      </c>
      <c r="M81" s="15"/>
      <c r="N81" s="15"/>
      <c r="O81" s="16"/>
      <c r="P81" s="16"/>
      <c r="T81" s="18"/>
      <c r="U81" s="18"/>
      <c r="V81" s="18"/>
      <c r="W81" s="18"/>
    </row>
    <row r="82" spans="1:23" s="1" customFormat="1" ht="12.75" customHeight="1">
      <c r="A82" s="3" t="s">
        <v>197</v>
      </c>
      <c r="B82" s="4" t="s">
        <v>198</v>
      </c>
      <c r="C82" s="4" t="s">
        <v>198</v>
      </c>
      <c r="D82" s="3" t="s">
        <v>75</v>
      </c>
      <c r="E82" s="4" t="s">
        <v>177</v>
      </c>
      <c r="F82" s="3" t="s">
        <v>26</v>
      </c>
      <c r="G82" s="5">
        <v>6</v>
      </c>
      <c r="H82" s="28">
        <v>36</v>
      </c>
      <c r="I82" s="28">
        <f aca="true" t="shared" si="1" ref="I82:I145">H82*G82</f>
        <v>216</v>
      </c>
      <c r="J82" s="1" t="s">
        <v>578</v>
      </c>
      <c r="M82" s="15"/>
      <c r="N82" s="15"/>
      <c r="O82" s="16"/>
      <c r="P82" s="16"/>
      <c r="T82" s="18"/>
      <c r="U82" s="18"/>
      <c r="V82" s="18"/>
      <c r="W82" s="18"/>
    </row>
    <row r="83" spans="1:23" s="1" customFormat="1" ht="12.75" customHeight="1">
      <c r="A83" s="3" t="s">
        <v>199</v>
      </c>
      <c r="B83" s="4" t="s">
        <v>200</v>
      </c>
      <c r="C83" s="4" t="s">
        <v>200</v>
      </c>
      <c r="D83" s="3" t="s">
        <v>75</v>
      </c>
      <c r="E83" s="4" t="s">
        <v>177</v>
      </c>
      <c r="F83" s="3" t="s">
        <v>26</v>
      </c>
      <c r="G83" s="5">
        <v>21</v>
      </c>
      <c r="H83" s="28">
        <v>42</v>
      </c>
      <c r="I83" s="28">
        <f t="shared" si="1"/>
        <v>882</v>
      </c>
      <c r="J83" s="1" t="s">
        <v>581</v>
      </c>
      <c r="M83" s="15"/>
      <c r="N83" s="15"/>
      <c r="O83" s="16"/>
      <c r="P83" s="16"/>
      <c r="T83" s="18"/>
      <c r="U83" s="18"/>
      <c r="V83" s="18"/>
      <c r="W83" s="18"/>
    </row>
    <row r="84" spans="1:23" s="1" customFormat="1" ht="12.75" customHeight="1">
      <c r="A84" s="3" t="s">
        <v>201</v>
      </c>
      <c r="B84" s="4" t="s">
        <v>202</v>
      </c>
      <c r="C84" s="4" t="s">
        <v>202</v>
      </c>
      <c r="D84" s="3" t="s">
        <v>75</v>
      </c>
      <c r="E84" s="4"/>
      <c r="F84" s="3" t="s">
        <v>26</v>
      </c>
      <c r="G84" s="5">
        <v>6</v>
      </c>
      <c r="H84" s="28">
        <v>84</v>
      </c>
      <c r="I84" s="28">
        <f t="shared" si="1"/>
        <v>504</v>
      </c>
      <c r="J84" s="1" t="s">
        <v>578</v>
      </c>
      <c r="M84" s="15"/>
      <c r="N84" s="15"/>
      <c r="O84" s="16"/>
      <c r="P84" s="16"/>
      <c r="T84" s="18"/>
      <c r="U84" s="18"/>
      <c r="V84" s="18"/>
      <c r="W84" s="18"/>
    </row>
    <row r="85" spans="1:23" s="1" customFormat="1" ht="12.75" customHeight="1">
      <c r="A85" s="3" t="s">
        <v>203</v>
      </c>
      <c r="B85" s="4" t="s">
        <v>204</v>
      </c>
      <c r="C85" s="4" t="s">
        <v>204</v>
      </c>
      <c r="D85" s="3" t="s">
        <v>75</v>
      </c>
      <c r="E85" s="4" t="s">
        <v>177</v>
      </c>
      <c r="F85" s="3" t="s">
        <v>26</v>
      </c>
      <c r="G85" s="5">
        <v>54</v>
      </c>
      <c r="H85" s="28">
        <v>54</v>
      </c>
      <c r="I85" s="28">
        <f t="shared" si="1"/>
        <v>2916</v>
      </c>
      <c r="J85" s="1" t="s">
        <v>581</v>
      </c>
      <c r="M85" s="15"/>
      <c r="N85" s="15"/>
      <c r="O85" s="16"/>
      <c r="P85" s="16"/>
      <c r="T85" s="18"/>
      <c r="U85" s="18"/>
      <c r="V85" s="18"/>
      <c r="W85" s="18"/>
    </row>
    <row r="86" spans="1:23" s="1" customFormat="1" ht="12.75" customHeight="1">
      <c r="A86" s="3" t="s">
        <v>205</v>
      </c>
      <c r="B86" s="4" t="s">
        <v>206</v>
      </c>
      <c r="C86" s="4" t="s">
        <v>206</v>
      </c>
      <c r="D86" s="3" t="s">
        <v>75</v>
      </c>
      <c r="E86" s="4"/>
      <c r="F86" s="3" t="s">
        <v>26</v>
      </c>
      <c r="G86" s="5">
        <v>28</v>
      </c>
      <c r="H86" s="28">
        <v>72</v>
      </c>
      <c r="I86" s="28">
        <f t="shared" si="1"/>
        <v>2016</v>
      </c>
      <c r="J86" s="1" t="s">
        <v>578</v>
      </c>
      <c r="M86" s="15"/>
      <c r="N86" s="15"/>
      <c r="O86" s="16"/>
      <c r="P86" s="16"/>
      <c r="T86" s="18"/>
      <c r="U86" s="18"/>
      <c r="V86" s="18"/>
      <c r="W86" s="18"/>
    </row>
    <row r="87" spans="1:23" s="1" customFormat="1" ht="53.25" customHeight="1">
      <c r="A87" s="3" t="s">
        <v>207</v>
      </c>
      <c r="B87" s="4" t="s">
        <v>208</v>
      </c>
      <c r="C87" s="4" t="s">
        <v>209</v>
      </c>
      <c r="D87" s="3" t="s">
        <v>210</v>
      </c>
      <c r="E87" s="4" t="s">
        <v>211</v>
      </c>
      <c r="F87" s="3" t="s">
        <v>212</v>
      </c>
      <c r="G87" s="5">
        <v>1</v>
      </c>
      <c r="H87" s="28">
        <v>570</v>
      </c>
      <c r="I87" s="28">
        <f t="shared" si="1"/>
        <v>570</v>
      </c>
      <c r="J87" s="1" t="s">
        <v>578</v>
      </c>
      <c r="M87" s="15"/>
      <c r="N87" s="15"/>
      <c r="O87" s="16"/>
      <c r="P87" s="16"/>
      <c r="T87" s="18"/>
      <c r="U87" s="18"/>
      <c r="V87" s="18"/>
      <c r="W87" s="18"/>
    </row>
    <row r="88" spans="1:23" s="1" customFormat="1" ht="26.25" customHeight="1">
      <c r="A88" s="3" t="s">
        <v>213</v>
      </c>
      <c r="B88" s="4" t="s">
        <v>214</v>
      </c>
      <c r="C88" s="4" t="s">
        <v>214</v>
      </c>
      <c r="D88" s="3" t="s">
        <v>215</v>
      </c>
      <c r="E88" s="4"/>
      <c r="F88" s="3" t="s">
        <v>26</v>
      </c>
      <c r="G88" s="5">
        <v>1</v>
      </c>
      <c r="H88" s="28">
        <v>1146</v>
      </c>
      <c r="I88" s="28">
        <f t="shared" si="1"/>
        <v>1146</v>
      </c>
      <c r="J88" s="1" t="s">
        <v>578</v>
      </c>
      <c r="M88" s="15"/>
      <c r="N88" s="15"/>
      <c r="O88" s="16"/>
      <c r="P88" s="16"/>
      <c r="T88" s="18"/>
      <c r="U88" s="18"/>
      <c r="V88" s="18"/>
      <c r="W88" s="18"/>
    </row>
    <row r="89" spans="1:23" s="1" customFormat="1" ht="12.75" customHeight="1">
      <c r="A89" s="3" t="s">
        <v>216</v>
      </c>
      <c r="B89" s="4" t="s">
        <v>217</v>
      </c>
      <c r="C89" s="4" t="s">
        <v>217</v>
      </c>
      <c r="D89" s="3" t="s">
        <v>218</v>
      </c>
      <c r="E89" s="4"/>
      <c r="F89" s="3" t="s">
        <v>26</v>
      </c>
      <c r="G89" s="5">
        <v>1</v>
      </c>
      <c r="H89" s="28">
        <v>396</v>
      </c>
      <c r="I89" s="28">
        <f t="shared" si="1"/>
        <v>396</v>
      </c>
      <c r="J89" s="1" t="s">
        <v>578</v>
      </c>
      <c r="M89" s="15"/>
      <c r="N89" s="15"/>
      <c r="O89" s="16"/>
      <c r="P89" s="16"/>
      <c r="T89" s="18"/>
      <c r="U89" s="18"/>
      <c r="V89" s="18"/>
      <c r="W89" s="18"/>
    </row>
    <row r="90" spans="1:23" s="1" customFormat="1" ht="12.75" customHeight="1">
      <c r="A90" s="3" t="s">
        <v>219</v>
      </c>
      <c r="B90" s="4" t="s">
        <v>220</v>
      </c>
      <c r="C90" s="4" t="s">
        <v>220</v>
      </c>
      <c r="D90" s="3" t="s">
        <v>218</v>
      </c>
      <c r="E90" s="4"/>
      <c r="F90" s="3" t="s">
        <v>26</v>
      </c>
      <c r="G90" s="5">
        <v>1</v>
      </c>
      <c r="H90" s="28">
        <v>318</v>
      </c>
      <c r="I90" s="28">
        <f t="shared" si="1"/>
        <v>318</v>
      </c>
      <c r="J90" s="1" t="s">
        <v>581</v>
      </c>
      <c r="M90" s="15"/>
      <c r="N90" s="15"/>
      <c r="O90" s="16"/>
      <c r="P90" s="16"/>
      <c r="T90" s="18"/>
      <c r="U90" s="18"/>
      <c r="V90" s="18"/>
      <c r="W90" s="18"/>
    </row>
    <row r="91" spans="1:23" s="1" customFormat="1" ht="12.75" customHeight="1">
      <c r="A91" s="3" t="s">
        <v>221</v>
      </c>
      <c r="B91" s="4" t="s">
        <v>222</v>
      </c>
      <c r="C91" s="4" t="s">
        <v>222</v>
      </c>
      <c r="D91" s="3" t="s">
        <v>218</v>
      </c>
      <c r="E91" s="4"/>
      <c r="F91" s="3" t="s">
        <v>26</v>
      </c>
      <c r="G91" s="5">
        <v>1</v>
      </c>
      <c r="H91" s="28">
        <v>468</v>
      </c>
      <c r="I91" s="28">
        <f t="shared" si="1"/>
        <v>468</v>
      </c>
      <c r="J91" s="1" t="s">
        <v>581</v>
      </c>
      <c r="M91" s="15"/>
      <c r="N91" s="15"/>
      <c r="O91" s="16"/>
      <c r="P91" s="16"/>
      <c r="T91" s="18"/>
      <c r="U91" s="18"/>
      <c r="V91" s="18"/>
      <c r="W91" s="18"/>
    </row>
    <row r="92" spans="1:23" s="1" customFormat="1" ht="12.75" customHeight="1">
      <c r="A92" s="3" t="s">
        <v>223</v>
      </c>
      <c r="B92" s="4" t="s">
        <v>224</v>
      </c>
      <c r="C92" s="4" t="s">
        <v>225</v>
      </c>
      <c r="D92" s="3" t="s">
        <v>35</v>
      </c>
      <c r="E92" s="4"/>
      <c r="F92" s="3" t="s">
        <v>26</v>
      </c>
      <c r="G92" s="5">
        <v>1</v>
      </c>
      <c r="H92" s="28">
        <v>3636</v>
      </c>
      <c r="I92" s="28">
        <f t="shared" si="1"/>
        <v>3636</v>
      </c>
      <c r="J92" s="1" t="s">
        <v>578</v>
      </c>
      <c r="M92" s="15"/>
      <c r="N92" s="15"/>
      <c r="O92" s="16"/>
      <c r="P92" s="16"/>
      <c r="T92" s="18"/>
      <c r="U92" s="18"/>
      <c r="V92" s="18"/>
      <c r="W92" s="18"/>
    </row>
    <row r="93" spans="1:23" s="1" customFormat="1" ht="12.75" customHeight="1">
      <c r="A93" s="3" t="s">
        <v>226</v>
      </c>
      <c r="B93" s="4" t="s">
        <v>227</v>
      </c>
      <c r="C93" s="4" t="s">
        <v>227</v>
      </c>
      <c r="D93" s="3" t="s">
        <v>228</v>
      </c>
      <c r="E93" s="4"/>
      <c r="F93" s="3" t="s">
        <v>26</v>
      </c>
      <c r="G93" s="5">
        <v>1</v>
      </c>
      <c r="H93" s="28">
        <v>1794</v>
      </c>
      <c r="I93" s="28">
        <f t="shared" si="1"/>
        <v>1794</v>
      </c>
      <c r="J93" s="1" t="s">
        <v>581</v>
      </c>
      <c r="M93" s="15"/>
      <c r="N93" s="15"/>
      <c r="O93" s="16"/>
      <c r="P93" s="16"/>
      <c r="T93" s="18"/>
      <c r="U93" s="18"/>
      <c r="V93" s="18"/>
      <c r="W93" s="18"/>
    </row>
    <row r="94" spans="1:23" s="1" customFormat="1" ht="80.25" customHeight="1">
      <c r="A94" s="3" t="s">
        <v>229</v>
      </c>
      <c r="B94" s="4" t="s">
        <v>230</v>
      </c>
      <c r="C94" s="4" t="s">
        <v>231</v>
      </c>
      <c r="D94" s="3" t="s">
        <v>218</v>
      </c>
      <c r="E94" s="4"/>
      <c r="F94" s="3" t="s">
        <v>26</v>
      </c>
      <c r="G94" s="5">
        <v>2</v>
      </c>
      <c r="H94" s="28">
        <v>6996</v>
      </c>
      <c r="I94" s="28">
        <f t="shared" si="1"/>
        <v>13992</v>
      </c>
      <c r="J94" s="1" t="s">
        <v>592</v>
      </c>
      <c r="M94" s="15"/>
      <c r="N94" s="15"/>
      <c r="O94" s="16"/>
      <c r="P94" s="16"/>
      <c r="T94" s="18"/>
      <c r="U94" s="18"/>
      <c r="V94" s="18"/>
      <c r="W94" s="18"/>
    </row>
    <row r="95" spans="1:23" s="1" customFormat="1" ht="147.75" customHeight="1">
      <c r="A95" s="3" t="s">
        <v>232</v>
      </c>
      <c r="B95" s="4" t="s">
        <v>233</v>
      </c>
      <c r="C95" s="4" t="s">
        <v>234</v>
      </c>
      <c r="D95" s="3" t="s">
        <v>228</v>
      </c>
      <c r="E95" s="4"/>
      <c r="F95" s="3" t="s">
        <v>26</v>
      </c>
      <c r="G95" s="5">
        <v>1</v>
      </c>
      <c r="H95" s="28">
        <v>1350</v>
      </c>
      <c r="I95" s="28">
        <f t="shared" si="1"/>
        <v>1350</v>
      </c>
      <c r="J95" s="1" t="s">
        <v>581</v>
      </c>
      <c r="M95" s="15"/>
      <c r="N95" s="15"/>
      <c r="O95" s="16"/>
      <c r="P95" s="16"/>
      <c r="T95" s="18"/>
      <c r="U95" s="18"/>
      <c r="V95" s="18"/>
      <c r="W95" s="18"/>
    </row>
    <row r="96" spans="1:23" s="1" customFormat="1" ht="201.75" customHeight="1">
      <c r="A96" s="3" t="s">
        <v>235</v>
      </c>
      <c r="B96" s="4" t="s">
        <v>236</v>
      </c>
      <c r="C96" s="4" t="s">
        <v>237</v>
      </c>
      <c r="D96" s="3" t="s">
        <v>215</v>
      </c>
      <c r="E96" s="4"/>
      <c r="F96" s="3" t="s">
        <v>26</v>
      </c>
      <c r="G96" s="5">
        <v>1</v>
      </c>
      <c r="H96" s="28">
        <v>3936</v>
      </c>
      <c r="I96" s="28">
        <f t="shared" si="1"/>
        <v>3936</v>
      </c>
      <c r="J96" s="1" t="s">
        <v>579</v>
      </c>
      <c r="M96" s="15"/>
      <c r="N96" s="15"/>
      <c r="O96" s="16"/>
      <c r="P96" s="16"/>
      <c r="T96" s="18"/>
      <c r="U96" s="18"/>
      <c r="V96" s="18"/>
      <c r="W96" s="18"/>
    </row>
    <row r="97" spans="1:23" s="1" customFormat="1" ht="12.75" customHeight="1">
      <c r="A97" s="3" t="s">
        <v>238</v>
      </c>
      <c r="B97" s="4" t="s">
        <v>239</v>
      </c>
      <c r="C97" s="4" t="s">
        <v>239</v>
      </c>
      <c r="D97" s="3" t="s">
        <v>240</v>
      </c>
      <c r="E97" s="4"/>
      <c r="F97" s="3" t="s">
        <v>26</v>
      </c>
      <c r="G97" s="5">
        <v>1</v>
      </c>
      <c r="H97" s="28">
        <v>1380</v>
      </c>
      <c r="I97" s="28">
        <f t="shared" si="1"/>
        <v>1380</v>
      </c>
      <c r="J97" s="1" t="s">
        <v>581</v>
      </c>
      <c r="M97" s="15"/>
      <c r="N97" s="15"/>
      <c r="O97" s="16"/>
      <c r="P97" s="16"/>
      <c r="T97" s="18"/>
      <c r="U97" s="18"/>
      <c r="V97" s="18"/>
      <c r="W97" s="18"/>
    </row>
    <row r="98" spans="1:23" s="1" customFormat="1" ht="12.75" customHeight="1">
      <c r="A98" s="3" t="s">
        <v>241</v>
      </c>
      <c r="B98" s="4" t="s">
        <v>242</v>
      </c>
      <c r="C98" s="4" t="s">
        <v>242</v>
      </c>
      <c r="D98" s="3" t="s">
        <v>228</v>
      </c>
      <c r="E98" s="4"/>
      <c r="F98" s="3" t="s">
        <v>26</v>
      </c>
      <c r="G98" s="5">
        <v>9</v>
      </c>
      <c r="H98" s="28">
        <v>654</v>
      </c>
      <c r="I98" s="28">
        <f t="shared" si="1"/>
        <v>5886</v>
      </c>
      <c r="J98" s="1" t="s">
        <v>578</v>
      </c>
      <c r="M98" s="15"/>
      <c r="N98" s="15"/>
      <c r="O98" s="16"/>
      <c r="P98" s="16"/>
      <c r="T98" s="18"/>
      <c r="U98" s="18"/>
      <c r="V98" s="18"/>
      <c r="W98" s="18"/>
    </row>
    <row r="99" spans="1:23" s="1" customFormat="1" ht="26.25" customHeight="1">
      <c r="A99" s="3" t="s">
        <v>243</v>
      </c>
      <c r="B99" s="4" t="s">
        <v>244</v>
      </c>
      <c r="C99" s="4" t="s">
        <v>244</v>
      </c>
      <c r="D99" s="3" t="s">
        <v>228</v>
      </c>
      <c r="E99" s="4" t="s">
        <v>159</v>
      </c>
      <c r="F99" s="3" t="s">
        <v>26</v>
      </c>
      <c r="G99" s="5">
        <v>1</v>
      </c>
      <c r="H99" s="28">
        <v>2046</v>
      </c>
      <c r="I99" s="28">
        <f t="shared" si="1"/>
        <v>2046</v>
      </c>
      <c r="J99" s="1" t="s">
        <v>581</v>
      </c>
      <c r="M99" s="15"/>
      <c r="N99" s="15"/>
      <c r="O99" s="16"/>
      <c r="P99" s="16"/>
      <c r="T99" s="18"/>
      <c r="U99" s="18"/>
      <c r="V99" s="18"/>
      <c r="W99" s="18"/>
    </row>
    <row r="100" spans="1:23" s="1" customFormat="1" ht="120.75" customHeight="1">
      <c r="A100" s="3" t="s">
        <v>245</v>
      </c>
      <c r="B100" s="4" t="s">
        <v>246</v>
      </c>
      <c r="C100" s="4" t="s">
        <v>247</v>
      </c>
      <c r="D100" s="3" t="s">
        <v>215</v>
      </c>
      <c r="E100" s="4"/>
      <c r="F100" s="3" t="s">
        <v>26</v>
      </c>
      <c r="G100" s="5">
        <v>1</v>
      </c>
      <c r="H100" s="28">
        <v>408</v>
      </c>
      <c r="I100" s="28">
        <f t="shared" si="1"/>
        <v>408</v>
      </c>
      <c r="J100" s="1" t="s">
        <v>578</v>
      </c>
      <c r="M100" s="15"/>
      <c r="N100" s="15"/>
      <c r="O100" s="16"/>
      <c r="P100" s="16"/>
      <c r="T100" s="18"/>
      <c r="U100" s="18"/>
      <c r="V100" s="18"/>
      <c r="W100" s="18"/>
    </row>
    <row r="101" spans="1:23" s="1" customFormat="1" ht="59.25" customHeight="1">
      <c r="A101" s="3" t="s">
        <v>248</v>
      </c>
      <c r="B101" s="31" t="s">
        <v>618</v>
      </c>
      <c r="C101" s="4" t="s">
        <v>625</v>
      </c>
      <c r="D101" s="3" t="s">
        <v>249</v>
      </c>
      <c r="E101" s="4"/>
      <c r="F101" s="3" t="s">
        <v>26</v>
      </c>
      <c r="G101" s="5">
        <v>1</v>
      </c>
      <c r="H101" s="28">
        <v>36300</v>
      </c>
      <c r="I101" s="28">
        <f t="shared" si="1"/>
        <v>36300</v>
      </c>
      <c r="J101" s="1" t="s">
        <v>581</v>
      </c>
      <c r="M101" s="15"/>
      <c r="N101" s="15"/>
      <c r="O101" s="16"/>
      <c r="P101" s="16"/>
      <c r="T101" s="18"/>
      <c r="U101" s="18"/>
      <c r="V101" s="18"/>
      <c r="W101" s="18"/>
    </row>
    <row r="102" spans="1:23" s="1" customFormat="1" ht="93.75" customHeight="1">
      <c r="A102" s="3" t="s">
        <v>250</v>
      </c>
      <c r="B102" s="31" t="s">
        <v>251</v>
      </c>
      <c r="C102" s="4" t="s">
        <v>626</v>
      </c>
      <c r="D102" s="3" t="s">
        <v>249</v>
      </c>
      <c r="E102" s="4"/>
      <c r="F102" s="3" t="s">
        <v>26</v>
      </c>
      <c r="G102" s="5">
        <v>1</v>
      </c>
      <c r="H102" s="28">
        <v>36300</v>
      </c>
      <c r="I102" s="28">
        <f t="shared" si="1"/>
        <v>36300</v>
      </c>
      <c r="J102" s="1" t="s">
        <v>581</v>
      </c>
      <c r="M102" s="15"/>
      <c r="N102" s="15"/>
      <c r="O102" s="16"/>
      <c r="P102" s="16"/>
      <c r="T102" s="18"/>
      <c r="U102" s="18"/>
      <c r="V102" s="18"/>
      <c r="W102" s="18"/>
    </row>
    <row r="103" spans="1:23" s="1" customFormat="1" ht="26.25" customHeight="1">
      <c r="A103" s="3" t="s">
        <v>252</v>
      </c>
      <c r="B103" s="4" t="s">
        <v>253</v>
      </c>
      <c r="C103" s="4" t="s">
        <v>253</v>
      </c>
      <c r="D103" s="3" t="s">
        <v>254</v>
      </c>
      <c r="E103" s="4" t="s">
        <v>255</v>
      </c>
      <c r="F103" s="3" t="s">
        <v>26</v>
      </c>
      <c r="G103" s="5">
        <v>1</v>
      </c>
      <c r="H103" s="28">
        <v>1602</v>
      </c>
      <c r="I103" s="28">
        <f t="shared" si="1"/>
        <v>1602</v>
      </c>
      <c r="J103" s="1" t="s">
        <v>578</v>
      </c>
      <c r="M103" s="15"/>
      <c r="N103" s="15"/>
      <c r="O103" s="16"/>
      <c r="P103" s="16"/>
      <c r="T103" s="18"/>
      <c r="U103" s="18"/>
      <c r="V103" s="18"/>
      <c r="W103" s="18"/>
    </row>
    <row r="104" spans="1:23" s="1" customFormat="1" ht="12.75" customHeight="1">
      <c r="A104" s="3" t="s">
        <v>256</v>
      </c>
      <c r="B104" s="4" t="s">
        <v>257</v>
      </c>
      <c r="C104" s="4" t="s">
        <v>257</v>
      </c>
      <c r="D104" s="3" t="s">
        <v>258</v>
      </c>
      <c r="E104" s="4" t="s">
        <v>259</v>
      </c>
      <c r="F104" s="3" t="s">
        <v>26</v>
      </c>
      <c r="G104" s="5">
        <v>54</v>
      </c>
      <c r="H104" s="28">
        <v>102</v>
      </c>
      <c r="I104" s="28">
        <f t="shared" si="1"/>
        <v>5508</v>
      </c>
      <c r="J104" s="1" t="s">
        <v>581</v>
      </c>
      <c r="M104" s="15"/>
      <c r="N104" s="15"/>
      <c r="O104" s="16"/>
      <c r="P104" s="16"/>
      <c r="T104" s="18"/>
      <c r="U104" s="18"/>
      <c r="V104" s="18"/>
      <c r="W104" s="18"/>
    </row>
    <row r="105" spans="1:23" s="1" customFormat="1" ht="215.25" customHeight="1">
      <c r="A105" s="3" t="s">
        <v>260</v>
      </c>
      <c r="B105" s="4" t="s">
        <v>261</v>
      </c>
      <c r="C105" s="4" t="s">
        <v>262</v>
      </c>
      <c r="D105" s="3" t="s">
        <v>258</v>
      </c>
      <c r="E105" s="4" t="s">
        <v>263</v>
      </c>
      <c r="F105" s="3" t="s">
        <v>26</v>
      </c>
      <c r="G105" s="5">
        <v>10</v>
      </c>
      <c r="H105" s="28">
        <v>174</v>
      </c>
      <c r="I105" s="28">
        <f t="shared" si="1"/>
        <v>1740</v>
      </c>
      <c r="J105" s="1" t="s">
        <v>581</v>
      </c>
      <c r="M105" s="15"/>
      <c r="N105" s="15"/>
      <c r="O105" s="16"/>
      <c r="P105" s="16"/>
      <c r="T105" s="18"/>
      <c r="U105" s="18"/>
      <c r="V105" s="18"/>
      <c r="W105" s="18"/>
    </row>
    <row r="106" spans="1:23" s="1" customFormat="1" ht="12.75" customHeight="1">
      <c r="A106" s="3" t="s">
        <v>264</v>
      </c>
      <c r="B106" s="4" t="s">
        <v>593</v>
      </c>
      <c r="C106" s="4" t="s">
        <v>593</v>
      </c>
      <c r="D106" s="3" t="s">
        <v>258</v>
      </c>
      <c r="E106" s="4" t="s">
        <v>265</v>
      </c>
      <c r="F106" s="3" t="s">
        <v>26</v>
      </c>
      <c r="G106" s="5">
        <v>25</v>
      </c>
      <c r="H106" s="28">
        <v>162</v>
      </c>
      <c r="I106" s="28">
        <f t="shared" si="1"/>
        <v>4050</v>
      </c>
      <c r="J106" s="1" t="s">
        <v>581</v>
      </c>
      <c r="L106" s="23" t="s">
        <v>593</v>
      </c>
      <c r="M106" s="15"/>
      <c r="N106" s="15"/>
      <c r="O106" s="16"/>
      <c r="P106" s="16"/>
      <c r="T106" s="18"/>
      <c r="U106" s="18"/>
      <c r="V106" s="18"/>
      <c r="W106" s="18"/>
    </row>
    <row r="107" spans="1:23" s="1" customFormat="1" ht="26.25" customHeight="1">
      <c r="A107" s="3" t="s">
        <v>266</v>
      </c>
      <c r="B107" s="4" t="s">
        <v>267</v>
      </c>
      <c r="C107" s="4" t="s">
        <v>268</v>
      </c>
      <c r="D107" s="3" t="s">
        <v>258</v>
      </c>
      <c r="E107" s="4" t="s">
        <v>269</v>
      </c>
      <c r="F107" s="3" t="s">
        <v>26</v>
      </c>
      <c r="G107" s="5">
        <v>30</v>
      </c>
      <c r="H107" s="28">
        <v>102</v>
      </c>
      <c r="I107" s="28">
        <f t="shared" si="1"/>
        <v>3060</v>
      </c>
      <c r="J107" s="1" t="s">
        <v>581</v>
      </c>
      <c r="M107" s="15"/>
      <c r="N107" s="15"/>
      <c r="O107" s="16"/>
      <c r="P107" s="16"/>
      <c r="T107" s="18"/>
      <c r="U107" s="18"/>
      <c r="V107" s="18"/>
      <c r="W107" s="18"/>
    </row>
    <row r="108" spans="1:23" s="1" customFormat="1" ht="26.25" customHeight="1">
      <c r="A108" s="3" t="s">
        <v>270</v>
      </c>
      <c r="B108" s="4" t="s">
        <v>271</v>
      </c>
      <c r="C108" s="4" t="s">
        <v>272</v>
      </c>
      <c r="D108" s="3" t="s">
        <v>121</v>
      </c>
      <c r="E108" s="4" t="s">
        <v>273</v>
      </c>
      <c r="F108" s="3" t="s">
        <v>26</v>
      </c>
      <c r="G108" s="5">
        <v>393</v>
      </c>
      <c r="H108" s="28">
        <v>36</v>
      </c>
      <c r="I108" s="28">
        <f t="shared" si="1"/>
        <v>14148</v>
      </c>
      <c r="J108" s="1" t="s">
        <v>581</v>
      </c>
      <c r="M108" s="15"/>
      <c r="N108" s="15"/>
      <c r="O108" s="16"/>
      <c r="P108" s="16"/>
      <c r="T108" s="18"/>
      <c r="U108" s="18"/>
      <c r="V108" s="18"/>
      <c r="W108" s="18"/>
    </row>
    <row r="109" spans="1:23" s="1" customFormat="1" ht="12.75" customHeight="1">
      <c r="A109" s="3" t="s">
        <v>274</v>
      </c>
      <c r="B109" s="4" t="s">
        <v>275</v>
      </c>
      <c r="C109" s="4" t="s">
        <v>275</v>
      </c>
      <c r="D109" s="3" t="s">
        <v>121</v>
      </c>
      <c r="E109" s="4" t="s">
        <v>127</v>
      </c>
      <c r="F109" s="3" t="s">
        <v>26</v>
      </c>
      <c r="G109" s="5">
        <v>18</v>
      </c>
      <c r="H109" s="28">
        <v>42</v>
      </c>
      <c r="I109" s="28">
        <f t="shared" si="1"/>
        <v>756</v>
      </c>
      <c r="J109" s="1" t="s">
        <v>581</v>
      </c>
      <c r="M109" s="15"/>
      <c r="N109" s="15"/>
      <c r="O109" s="16"/>
      <c r="P109" s="16"/>
      <c r="T109" s="18"/>
      <c r="U109" s="18"/>
      <c r="V109" s="18"/>
      <c r="W109" s="18"/>
    </row>
    <row r="110" spans="1:23" s="1" customFormat="1" ht="12.75" customHeight="1">
      <c r="A110" s="3" t="s">
        <v>276</v>
      </c>
      <c r="B110" s="4" t="s">
        <v>277</v>
      </c>
      <c r="C110" s="4" t="s">
        <v>277</v>
      </c>
      <c r="D110" s="3" t="s">
        <v>121</v>
      </c>
      <c r="E110" s="4" t="s">
        <v>127</v>
      </c>
      <c r="F110" s="3" t="s">
        <v>26</v>
      </c>
      <c r="G110" s="5">
        <v>1</v>
      </c>
      <c r="H110" s="28">
        <v>60</v>
      </c>
      <c r="I110" s="28">
        <f t="shared" si="1"/>
        <v>60</v>
      </c>
      <c r="J110" s="1" t="s">
        <v>578</v>
      </c>
      <c r="M110" s="15"/>
      <c r="N110" s="15"/>
      <c r="O110" s="16"/>
      <c r="P110" s="16"/>
      <c r="T110" s="18"/>
      <c r="U110" s="18"/>
      <c r="V110" s="18"/>
      <c r="W110" s="18"/>
    </row>
    <row r="111" spans="1:23" s="1" customFormat="1" ht="26.25" customHeight="1">
      <c r="A111" s="3" t="s">
        <v>278</v>
      </c>
      <c r="B111" s="4" t="s">
        <v>279</v>
      </c>
      <c r="C111" s="4" t="s">
        <v>280</v>
      </c>
      <c r="D111" s="3" t="s">
        <v>121</v>
      </c>
      <c r="E111" s="4" t="s">
        <v>273</v>
      </c>
      <c r="F111" s="3" t="s">
        <v>26</v>
      </c>
      <c r="G111" s="5">
        <v>62</v>
      </c>
      <c r="H111" s="28">
        <v>54</v>
      </c>
      <c r="I111" s="28">
        <f t="shared" si="1"/>
        <v>3348</v>
      </c>
      <c r="J111" s="1" t="s">
        <v>581</v>
      </c>
      <c r="M111" s="15"/>
      <c r="N111" s="15"/>
      <c r="O111" s="16"/>
      <c r="P111" s="16"/>
      <c r="T111" s="18"/>
      <c r="U111" s="18"/>
      <c r="V111" s="18"/>
      <c r="W111" s="18"/>
    </row>
    <row r="112" spans="1:23" s="1" customFormat="1" ht="188.25" customHeight="1">
      <c r="A112" s="3" t="s">
        <v>281</v>
      </c>
      <c r="B112" s="4" t="s">
        <v>282</v>
      </c>
      <c r="C112" s="4" t="s">
        <v>283</v>
      </c>
      <c r="D112" s="3" t="s">
        <v>121</v>
      </c>
      <c r="E112" s="4" t="s">
        <v>284</v>
      </c>
      <c r="F112" s="3" t="s">
        <v>26</v>
      </c>
      <c r="G112" s="5">
        <v>35</v>
      </c>
      <c r="H112" s="28">
        <v>54</v>
      </c>
      <c r="I112" s="28">
        <f t="shared" si="1"/>
        <v>1890</v>
      </c>
      <c r="J112" s="1" t="s">
        <v>581</v>
      </c>
      <c r="M112" s="15"/>
      <c r="N112" s="15"/>
      <c r="O112" s="16"/>
      <c r="P112" s="16"/>
      <c r="T112" s="18"/>
      <c r="U112" s="18"/>
      <c r="V112" s="18"/>
      <c r="W112" s="18"/>
    </row>
    <row r="113" spans="1:23" s="1" customFormat="1" ht="201.75" customHeight="1">
      <c r="A113" s="3" t="s">
        <v>285</v>
      </c>
      <c r="B113" s="4" t="s">
        <v>286</v>
      </c>
      <c r="C113" s="4" t="s">
        <v>287</v>
      </c>
      <c r="D113" s="3" t="s">
        <v>121</v>
      </c>
      <c r="E113" s="4" t="s">
        <v>284</v>
      </c>
      <c r="F113" s="3" t="s">
        <v>26</v>
      </c>
      <c r="G113" s="5">
        <v>8</v>
      </c>
      <c r="H113" s="28">
        <v>54</v>
      </c>
      <c r="I113" s="28">
        <f t="shared" si="1"/>
        <v>432</v>
      </c>
      <c r="J113" s="1" t="s">
        <v>581</v>
      </c>
      <c r="M113" s="15"/>
      <c r="N113" s="15"/>
      <c r="O113" s="16"/>
      <c r="P113" s="16"/>
      <c r="T113" s="18"/>
      <c r="U113" s="18"/>
      <c r="V113" s="18"/>
      <c r="W113" s="18"/>
    </row>
    <row r="114" spans="1:23" s="1" customFormat="1" ht="26.25" customHeight="1">
      <c r="A114" s="3" t="s">
        <v>288</v>
      </c>
      <c r="B114" s="4" t="s">
        <v>289</v>
      </c>
      <c r="C114" s="4" t="s">
        <v>289</v>
      </c>
      <c r="D114" s="3" t="s">
        <v>121</v>
      </c>
      <c r="E114" s="4"/>
      <c r="F114" s="3" t="s">
        <v>26</v>
      </c>
      <c r="G114" s="5">
        <v>10</v>
      </c>
      <c r="H114" s="28">
        <v>126</v>
      </c>
      <c r="I114" s="28">
        <f t="shared" si="1"/>
        <v>1260</v>
      </c>
      <c r="J114" s="1" t="s">
        <v>578</v>
      </c>
      <c r="M114" s="15"/>
      <c r="N114" s="15"/>
      <c r="O114" s="16"/>
      <c r="P114" s="16"/>
      <c r="T114" s="18"/>
      <c r="U114" s="18"/>
      <c r="V114" s="18"/>
      <c r="W114" s="18"/>
    </row>
    <row r="115" spans="1:23" s="1" customFormat="1" ht="12.75" customHeight="1">
      <c r="A115" s="3" t="s">
        <v>290</v>
      </c>
      <c r="B115" s="4" t="s">
        <v>291</v>
      </c>
      <c r="C115" s="4" t="s">
        <v>292</v>
      </c>
      <c r="D115" s="3" t="s">
        <v>121</v>
      </c>
      <c r="E115" s="4" t="s">
        <v>127</v>
      </c>
      <c r="F115" s="3" t="s">
        <v>26</v>
      </c>
      <c r="G115" s="5">
        <v>12</v>
      </c>
      <c r="H115" s="28">
        <v>78</v>
      </c>
      <c r="I115" s="28">
        <f t="shared" si="1"/>
        <v>936</v>
      </c>
      <c r="J115" s="1" t="s">
        <v>581</v>
      </c>
      <c r="M115" s="15"/>
      <c r="N115" s="15"/>
      <c r="O115" s="16"/>
      <c r="P115" s="16"/>
      <c r="T115" s="18"/>
      <c r="U115" s="18"/>
      <c r="V115" s="18"/>
      <c r="W115" s="18"/>
    </row>
    <row r="116" spans="1:23" s="1" customFormat="1" ht="12.75" customHeight="1">
      <c r="A116" s="3" t="s">
        <v>293</v>
      </c>
      <c r="B116" s="4" t="s">
        <v>294</v>
      </c>
      <c r="C116" s="4" t="s">
        <v>294</v>
      </c>
      <c r="D116" s="3" t="s">
        <v>121</v>
      </c>
      <c r="E116" s="4" t="s">
        <v>273</v>
      </c>
      <c r="F116" s="3" t="s">
        <v>26</v>
      </c>
      <c r="G116" s="5">
        <v>40</v>
      </c>
      <c r="H116" s="28">
        <v>186</v>
      </c>
      <c r="I116" s="28">
        <f t="shared" si="1"/>
        <v>7440</v>
      </c>
      <c r="J116" s="1" t="s">
        <v>578</v>
      </c>
      <c r="M116" s="15"/>
      <c r="N116" s="15"/>
      <c r="O116" s="16"/>
      <c r="P116" s="16"/>
      <c r="T116" s="18"/>
      <c r="U116" s="18"/>
      <c r="V116" s="18"/>
      <c r="W116" s="18"/>
    </row>
    <row r="117" spans="1:23" s="1" customFormat="1" ht="12.75" customHeight="1">
      <c r="A117" s="3" t="s">
        <v>295</v>
      </c>
      <c r="B117" s="4" t="s">
        <v>296</v>
      </c>
      <c r="C117" s="4" t="s">
        <v>296</v>
      </c>
      <c r="D117" s="3" t="s">
        <v>121</v>
      </c>
      <c r="E117" s="4"/>
      <c r="F117" s="3" t="s">
        <v>26</v>
      </c>
      <c r="G117" s="5">
        <v>25</v>
      </c>
      <c r="H117" s="28">
        <v>108</v>
      </c>
      <c r="I117" s="28">
        <f t="shared" si="1"/>
        <v>2700</v>
      </c>
      <c r="J117" s="1" t="s">
        <v>581</v>
      </c>
      <c r="M117" s="15"/>
      <c r="N117" s="15"/>
      <c r="O117" s="16"/>
      <c r="P117" s="16"/>
      <c r="T117" s="18"/>
      <c r="U117" s="18"/>
      <c r="V117" s="18"/>
      <c r="W117" s="18"/>
    </row>
    <row r="118" spans="1:23" s="1" customFormat="1" ht="12.75" customHeight="1">
      <c r="A118" s="3" t="s">
        <v>297</v>
      </c>
      <c r="B118" s="4" t="s">
        <v>298</v>
      </c>
      <c r="C118" s="4" t="s">
        <v>298</v>
      </c>
      <c r="D118" s="3" t="s">
        <v>299</v>
      </c>
      <c r="E118" s="4"/>
      <c r="F118" s="3" t="s">
        <v>26</v>
      </c>
      <c r="G118" s="5">
        <v>1</v>
      </c>
      <c r="H118" s="28">
        <v>996</v>
      </c>
      <c r="I118" s="28">
        <f t="shared" si="1"/>
        <v>996</v>
      </c>
      <c r="J118" s="1" t="s">
        <v>581</v>
      </c>
      <c r="M118" s="15"/>
      <c r="N118" s="15"/>
      <c r="O118" s="16"/>
      <c r="P118" s="16"/>
      <c r="T118" s="18"/>
      <c r="U118" s="18"/>
      <c r="V118" s="18"/>
      <c r="W118" s="18"/>
    </row>
    <row r="119" spans="1:23" s="1" customFormat="1" ht="12.75" customHeight="1">
      <c r="A119" s="3" t="s">
        <v>300</v>
      </c>
      <c r="B119" s="4" t="s">
        <v>301</v>
      </c>
      <c r="C119" s="4" t="s">
        <v>301</v>
      </c>
      <c r="D119" s="3" t="s">
        <v>299</v>
      </c>
      <c r="E119" s="4" t="s">
        <v>302</v>
      </c>
      <c r="F119" s="3" t="s">
        <v>26</v>
      </c>
      <c r="G119" s="5">
        <v>1</v>
      </c>
      <c r="H119" s="28">
        <v>1422</v>
      </c>
      <c r="I119" s="28">
        <f t="shared" si="1"/>
        <v>1422</v>
      </c>
      <c r="J119" s="1" t="s">
        <v>581</v>
      </c>
      <c r="M119" s="15"/>
      <c r="N119" s="15"/>
      <c r="O119" s="16"/>
      <c r="P119" s="16"/>
      <c r="T119" s="18"/>
      <c r="U119" s="18"/>
      <c r="V119" s="18"/>
      <c r="W119" s="18"/>
    </row>
    <row r="120" spans="1:23" s="1" customFormat="1" ht="53.25" customHeight="1">
      <c r="A120" s="3" t="s">
        <v>303</v>
      </c>
      <c r="B120" s="4" t="s">
        <v>304</v>
      </c>
      <c r="C120" s="4" t="s">
        <v>305</v>
      </c>
      <c r="D120" s="3" t="s">
        <v>306</v>
      </c>
      <c r="E120" s="4"/>
      <c r="F120" s="3" t="s">
        <v>26</v>
      </c>
      <c r="G120" s="5">
        <v>1</v>
      </c>
      <c r="H120" s="28">
        <v>9402</v>
      </c>
      <c r="I120" s="28">
        <f t="shared" si="1"/>
        <v>9402</v>
      </c>
      <c r="J120" s="1" t="s">
        <v>578</v>
      </c>
      <c r="M120" s="15"/>
      <c r="N120" s="15"/>
      <c r="O120" s="16"/>
      <c r="P120" s="16"/>
      <c r="T120" s="18"/>
      <c r="U120" s="18"/>
      <c r="V120" s="18"/>
      <c r="W120" s="18"/>
    </row>
    <row r="121" spans="1:23" s="1" customFormat="1" ht="12.75" customHeight="1">
      <c r="A121" s="3" t="s">
        <v>307</v>
      </c>
      <c r="B121" s="4" t="s">
        <v>308</v>
      </c>
      <c r="C121" s="4" t="s">
        <v>308</v>
      </c>
      <c r="D121" s="3" t="s">
        <v>39</v>
      </c>
      <c r="E121" s="4"/>
      <c r="F121" s="3" t="s">
        <v>26</v>
      </c>
      <c r="G121" s="5">
        <v>1</v>
      </c>
      <c r="H121" s="28">
        <v>426</v>
      </c>
      <c r="I121" s="28">
        <f t="shared" si="1"/>
        <v>426</v>
      </c>
      <c r="J121" s="1" t="s">
        <v>578</v>
      </c>
      <c r="M121" s="15"/>
      <c r="N121" s="15"/>
      <c r="O121" s="16"/>
      <c r="P121" s="16"/>
      <c r="T121" s="18"/>
      <c r="U121" s="18"/>
      <c r="V121" s="18"/>
      <c r="W121" s="18"/>
    </row>
    <row r="122" spans="1:23" s="1" customFormat="1" ht="12.75" customHeight="1">
      <c r="A122" s="3" t="s">
        <v>309</v>
      </c>
      <c r="B122" s="4" t="s">
        <v>310</v>
      </c>
      <c r="C122" s="4" t="s">
        <v>310</v>
      </c>
      <c r="D122" s="3" t="s">
        <v>311</v>
      </c>
      <c r="E122" s="4" t="s">
        <v>312</v>
      </c>
      <c r="F122" s="3" t="s">
        <v>26</v>
      </c>
      <c r="G122" s="5">
        <v>1</v>
      </c>
      <c r="H122" s="28">
        <v>16524</v>
      </c>
      <c r="I122" s="28">
        <f t="shared" si="1"/>
        <v>16524</v>
      </c>
      <c r="J122" s="1" t="s">
        <v>579</v>
      </c>
      <c r="M122" s="15"/>
      <c r="N122" s="15"/>
      <c r="O122" s="16"/>
      <c r="P122" s="16"/>
      <c r="T122" s="18"/>
      <c r="U122" s="18"/>
      <c r="V122" s="18"/>
      <c r="W122" s="18"/>
    </row>
    <row r="123" spans="1:23" s="1" customFormat="1" ht="12.75" customHeight="1">
      <c r="A123" s="3" t="s">
        <v>313</v>
      </c>
      <c r="B123" s="4" t="s">
        <v>314</v>
      </c>
      <c r="C123" s="4" t="s">
        <v>314</v>
      </c>
      <c r="D123" s="3" t="s">
        <v>311</v>
      </c>
      <c r="E123" s="4"/>
      <c r="F123" s="3" t="s">
        <v>26</v>
      </c>
      <c r="G123" s="5">
        <v>1</v>
      </c>
      <c r="H123" s="28">
        <v>7512</v>
      </c>
      <c r="I123" s="28">
        <f t="shared" si="1"/>
        <v>7512</v>
      </c>
      <c r="J123" s="1" t="s">
        <v>578</v>
      </c>
      <c r="M123" s="15"/>
      <c r="N123" s="15"/>
      <c r="O123" s="16"/>
      <c r="P123" s="16"/>
      <c r="T123" s="18"/>
      <c r="U123" s="18"/>
      <c r="V123" s="18"/>
      <c r="W123" s="18"/>
    </row>
    <row r="124" spans="1:23" s="1" customFormat="1" ht="12.75" customHeight="1">
      <c r="A124" s="3" t="s">
        <v>315</v>
      </c>
      <c r="B124" s="4" t="s">
        <v>619</v>
      </c>
      <c r="C124" s="4" t="s">
        <v>620</v>
      </c>
      <c r="D124" s="3" t="s">
        <v>311</v>
      </c>
      <c r="E124" s="4"/>
      <c r="F124" s="3" t="s">
        <v>26</v>
      </c>
      <c r="G124" s="5">
        <v>1</v>
      </c>
      <c r="H124" s="28">
        <v>6144</v>
      </c>
      <c r="I124" s="28">
        <f t="shared" si="1"/>
        <v>6144</v>
      </c>
      <c r="J124" s="1" t="s">
        <v>578</v>
      </c>
      <c r="M124" s="15"/>
      <c r="N124" s="15"/>
      <c r="O124" s="16"/>
      <c r="P124" s="16"/>
      <c r="T124" s="18"/>
      <c r="U124" s="18"/>
      <c r="V124" s="18"/>
      <c r="W124" s="18"/>
    </row>
    <row r="125" spans="1:23" s="1" customFormat="1" ht="12.75" customHeight="1">
      <c r="A125" s="3" t="s">
        <v>316</v>
      </c>
      <c r="B125" s="4" t="s">
        <v>317</v>
      </c>
      <c r="C125" s="4" t="s">
        <v>317</v>
      </c>
      <c r="D125" s="3" t="s">
        <v>35</v>
      </c>
      <c r="E125" s="4"/>
      <c r="F125" s="3" t="s">
        <v>26</v>
      </c>
      <c r="G125" s="5">
        <v>1</v>
      </c>
      <c r="H125" s="28">
        <v>2406</v>
      </c>
      <c r="I125" s="28">
        <f t="shared" si="1"/>
        <v>2406</v>
      </c>
      <c r="J125" s="1" t="s">
        <v>581</v>
      </c>
      <c r="M125" s="15"/>
      <c r="N125" s="15"/>
      <c r="O125" s="16"/>
      <c r="P125" s="16"/>
      <c r="T125" s="18"/>
      <c r="U125" s="18"/>
      <c r="V125" s="18"/>
      <c r="W125" s="18"/>
    </row>
    <row r="126" spans="1:23" s="1" customFormat="1" ht="12.75" customHeight="1">
      <c r="A126" s="3" t="s">
        <v>318</v>
      </c>
      <c r="B126" s="4" t="s">
        <v>319</v>
      </c>
      <c r="C126" s="4" t="s">
        <v>320</v>
      </c>
      <c r="D126" s="3" t="s">
        <v>35</v>
      </c>
      <c r="E126" s="4" t="s">
        <v>321</v>
      </c>
      <c r="F126" s="3" t="s">
        <v>26</v>
      </c>
      <c r="G126" s="5">
        <v>1</v>
      </c>
      <c r="H126" s="28">
        <v>3282</v>
      </c>
      <c r="I126" s="28">
        <f t="shared" si="1"/>
        <v>3282</v>
      </c>
      <c r="J126" s="1" t="s">
        <v>581</v>
      </c>
      <c r="M126" s="15"/>
      <c r="N126" s="15"/>
      <c r="O126" s="16"/>
      <c r="P126" s="16"/>
      <c r="T126" s="18"/>
      <c r="U126" s="18"/>
      <c r="V126" s="18"/>
      <c r="W126" s="18"/>
    </row>
    <row r="127" spans="1:23" s="1" customFormat="1" ht="12.75" customHeight="1">
      <c r="A127" s="3" t="s">
        <v>322</v>
      </c>
      <c r="B127" s="4" t="s">
        <v>323</v>
      </c>
      <c r="C127" s="4" t="s">
        <v>323</v>
      </c>
      <c r="D127" s="3" t="s">
        <v>35</v>
      </c>
      <c r="E127" s="4"/>
      <c r="F127" s="3" t="s">
        <v>26</v>
      </c>
      <c r="G127" s="5">
        <v>1</v>
      </c>
      <c r="H127" s="28">
        <v>2028</v>
      </c>
      <c r="I127" s="28">
        <f t="shared" si="1"/>
        <v>2028</v>
      </c>
      <c r="J127" s="1" t="s">
        <v>581</v>
      </c>
      <c r="M127" s="15"/>
      <c r="N127" s="15"/>
      <c r="O127" s="16"/>
      <c r="P127" s="16"/>
      <c r="T127" s="18"/>
      <c r="U127" s="18"/>
      <c r="V127" s="18"/>
      <c r="W127" s="18"/>
    </row>
    <row r="128" spans="1:23" s="1" customFormat="1" ht="53.25" customHeight="1">
      <c r="A128" s="3" t="s">
        <v>324</v>
      </c>
      <c r="B128" s="4" t="s">
        <v>627</v>
      </c>
      <c r="C128" s="4" t="s">
        <v>325</v>
      </c>
      <c r="D128" s="3" t="s">
        <v>326</v>
      </c>
      <c r="E128" s="4" t="s">
        <v>327</v>
      </c>
      <c r="F128" s="3" t="s">
        <v>26</v>
      </c>
      <c r="G128" s="5">
        <v>1</v>
      </c>
      <c r="H128" s="28">
        <v>948</v>
      </c>
      <c r="I128" s="28">
        <f t="shared" si="1"/>
        <v>948</v>
      </c>
      <c r="J128" s="1" t="s">
        <v>578</v>
      </c>
      <c r="M128" s="15"/>
      <c r="N128" s="15"/>
      <c r="O128" s="16"/>
      <c r="P128" s="17"/>
      <c r="T128" s="18"/>
      <c r="U128" s="18"/>
      <c r="V128" s="18"/>
      <c r="W128" s="18"/>
    </row>
    <row r="129" spans="1:23" s="1" customFormat="1" ht="12.75" customHeight="1">
      <c r="A129" s="3" t="s">
        <v>328</v>
      </c>
      <c r="B129" s="4" t="s">
        <v>329</v>
      </c>
      <c r="C129" s="4" t="s">
        <v>329</v>
      </c>
      <c r="D129" s="3" t="s">
        <v>326</v>
      </c>
      <c r="E129" s="4" t="s">
        <v>327</v>
      </c>
      <c r="F129" s="3" t="s">
        <v>26</v>
      </c>
      <c r="G129" s="5">
        <v>3</v>
      </c>
      <c r="H129" s="28">
        <v>354</v>
      </c>
      <c r="I129" s="28">
        <f t="shared" si="1"/>
        <v>1062</v>
      </c>
      <c r="J129" s="1" t="s">
        <v>579</v>
      </c>
      <c r="M129" s="15"/>
      <c r="N129" s="15"/>
      <c r="O129" s="16"/>
      <c r="P129" s="16"/>
      <c r="T129" s="18"/>
      <c r="U129" s="18"/>
      <c r="V129" s="18"/>
      <c r="W129" s="18"/>
    </row>
    <row r="130" spans="1:23" s="1" customFormat="1" ht="201.75" customHeight="1">
      <c r="A130" s="3" t="s">
        <v>330</v>
      </c>
      <c r="B130" s="4" t="s">
        <v>331</v>
      </c>
      <c r="C130" s="4" t="s">
        <v>332</v>
      </c>
      <c r="D130" s="3" t="s">
        <v>333</v>
      </c>
      <c r="E130" s="4"/>
      <c r="F130" s="3" t="s">
        <v>26</v>
      </c>
      <c r="G130" s="5">
        <v>1</v>
      </c>
      <c r="H130" s="28">
        <v>1554</v>
      </c>
      <c r="I130" s="28">
        <f t="shared" si="1"/>
        <v>1554</v>
      </c>
      <c r="J130" s="1" t="s">
        <v>579</v>
      </c>
      <c r="M130" s="15"/>
      <c r="N130" s="15"/>
      <c r="O130" s="16"/>
      <c r="P130" s="16"/>
      <c r="T130" s="18"/>
      <c r="U130" s="18"/>
      <c r="V130" s="18"/>
      <c r="W130" s="18"/>
    </row>
    <row r="131" spans="1:23" s="1" customFormat="1" ht="12.75" customHeight="1">
      <c r="A131" s="3" t="s">
        <v>334</v>
      </c>
      <c r="B131" s="4" t="s">
        <v>335</v>
      </c>
      <c r="C131" s="4" t="s">
        <v>335</v>
      </c>
      <c r="D131" s="3" t="s">
        <v>336</v>
      </c>
      <c r="E131" s="4"/>
      <c r="F131" s="3" t="s">
        <v>26</v>
      </c>
      <c r="G131" s="5">
        <v>1</v>
      </c>
      <c r="H131" s="28">
        <v>660</v>
      </c>
      <c r="I131" s="28">
        <f t="shared" si="1"/>
        <v>660</v>
      </c>
      <c r="J131" s="1" t="s">
        <v>579</v>
      </c>
      <c r="M131" s="15"/>
      <c r="N131" s="15"/>
      <c r="O131" s="16"/>
      <c r="P131" s="16"/>
      <c r="T131" s="18"/>
      <c r="U131" s="18"/>
      <c r="V131" s="18"/>
      <c r="W131" s="18"/>
    </row>
    <row r="132" spans="1:23" s="1" customFormat="1" ht="26.25" customHeight="1">
      <c r="A132" s="3" t="s">
        <v>337</v>
      </c>
      <c r="B132" s="4" t="s">
        <v>338</v>
      </c>
      <c r="C132" s="4" t="s">
        <v>339</v>
      </c>
      <c r="D132" s="3" t="s">
        <v>170</v>
      </c>
      <c r="E132" s="4" t="s">
        <v>340</v>
      </c>
      <c r="F132" s="3" t="s">
        <v>26</v>
      </c>
      <c r="G132" s="5">
        <v>6</v>
      </c>
      <c r="H132" s="28">
        <v>8922</v>
      </c>
      <c r="I132" s="28">
        <f t="shared" si="1"/>
        <v>53532</v>
      </c>
      <c r="J132" s="1" t="s">
        <v>578</v>
      </c>
      <c r="M132" s="15"/>
      <c r="N132" s="15"/>
      <c r="O132" s="16"/>
      <c r="P132" s="16"/>
      <c r="T132" s="18"/>
      <c r="U132" s="18"/>
      <c r="V132" s="18"/>
      <c r="W132" s="18"/>
    </row>
    <row r="133" spans="1:23" s="1" customFormat="1" ht="12.75" customHeight="1">
      <c r="A133" s="3" t="s">
        <v>341</v>
      </c>
      <c r="B133" s="4" t="s">
        <v>342</v>
      </c>
      <c r="C133" s="4" t="s">
        <v>343</v>
      </c>
      <c r="D133" s="3" t="s">
        <v>215</v>
      </c>
      <c r="E133" s="4" t="s">
        <v>344</v>
      </c>
      <c r="F133" s="3" t="s">
        <v>26</v>
      </c>
      <c r="G133" s="5">
        <v>2</v>
      </c>
      <c r="H133" s="28">
        <v>1590</v>
      </c>
      <c r="I133" s="28">
        <f t="shared" si="1"/>
        <v>3180</v>
      </c>
      <c r="J133" s="1" t="s">
        <v>594</v>
      </c>
      <c r="M133" s="15"/>
      <c r="N133" s="15"/>
      <c r="O133" s="16"/>
      <c r="P133" s="16"/>
      <c r="T133" s="18"/>
      <c r="U133" s="18"/>
      <c r="V133" s="18"/>
      <c r="W133" s="18"/>
    </row>
    <row r="134" spans="1:23" s="1" customFormat="1" ht="12.75" customHeight="1">
      <c r="A134" s="3" t="s">
        <v>345</v>
      </c>
      <c r="B134" s="4" t="s">
        <v>346</v>
      </c>
      <c r="C134" s="4" t="s">
        <v>347</v>
      </c>
      <c r="D134" s="3" t="s">
        <v>228</v>
      </c>
      <c r="E134" s="4"/>
      <c r="F134" s="3" t="s">
        <v>26</v>
      </c>
      <c r="G134" s="5">
        <v>6</v>
      </c>
      <c r="H134" s="28">
        <v>720</v>
      </c>
      <c r="I134" s="28">
        <f t="shared" si="1"/>
        <v>4320</v>
      </c>
      <c r="J134" s="1" t="s">
        <v>578</v>
      </c>
      <c r="M134" s="15"/>
      <c r="N134" s="15"/>
      <c r="O134" s="16"/>
      <c r="P134" s="16"/>
      <c r="T134" s="18"/>
      <c r="U134" s="18"/>
      <c r="V134" s="18"/>
      <c r="W134" s="18"/>
    </row>
    <row r="135" spans="1:23" s="1" customFormat="1" ht="26.25" customHeight="1">
      <c r="A135" s="3" t="s">
        <v>348</v>
      </c>
      <c r="B135" s="4" t="s">
        <v>349</v>
      </c>
      <c r="C135" s="4" t="s">
        <v>349</v>
      </c>
      <c r="D135" s="3" t="s">
        <v>215</v>
      </c>
      <c r="E135" s="4"/>
      <c r="F135" s="3" t="s">
        <v>26</v>
      </c>
      <c r="G135" s="5">
        <v>4</v>
      </c>
      <c r="H135" s="28">
        <v>4008</v>
      </c>
      <c r="I135" s="28">
        <f t="shared" si="1"/>
        <v>16032</v>
      </c>
      <c r="J135" s="1" t="s">
        <v>594</v>
      </c>
      <c r="M135" s="15"/>
      <c r="N135" s="15"/>
      <c r="O135" s="16"/>
      <c r="P135" s="16"/>
      <c r="T135" s="18"/>
      <c r="U135" s="18"/>
      <c r="V135" s="18"/>
      <c r="W135" s="18"/>
    </row>
    <row r="136" spans="1:23" s="1" customFormat="1" ht="26.25" customHeight="1">
      <c r="A136" s="3" t="s">
        <v>350</v>
      </c>
      <c r="B136" s="4" t="s">
        <v>351</v>
      </c>
      <c r="C136" s="4" t="s">
        <v>352</v>
      </c>
      <c r="D136" s="3" t="s">
        <v>353</v>
      </c>
      <c r="E136" s="4" t="s">
        <v>354</v>
      </c>
      <c r="F136" s="3" t="s">
        <v>26</v>
      </c>
      <c r="G136" s="5">
        <v>1</v>
      </c>
      <c r="H136" s="28">
        <v>2658</v>
      </c>
      <c r="I136" s="28">
        <f t="shared" si="1"/>
        <v>2658</v>
      </c>
      <c r="J136" s="1" t="s">
        <v>578</v>
      </c>
      <c r="M136" s="15"/>
      <c r="N136" s="15"/>
      <c r="O136" s="16"/>
      <c r="P136" s="16"/>
      <c r="T136" s="18"/>
      <c r="U136" s="18"/>
      <c r="V136" s="18"/>
      <c r="W136" s="18"/>
    </row>
    <row r="137" spans="1:23" s="1" customFormat="1" ht="12.75" customHeight="1">
      <c r="A137" s="3" t="s">
        <v>355</v>
      </c>
      <c r="B137" s="4" t="s">
        <v>356</v>
      </c>
      <c r="C137" s="4" t="s">
        <v>357</v>
      </c>
      <c r="D137" s="3" t="s">
        <v>358</v>
      </c>
      <c r="E137" s="4" t="s">
        <v>359</v>
      </c>
      <c r="F137" s="3" t="s">
        <v>26</v>
      </c>
      <c r="G137" s="5">
        <v>9</v>
      </c>
      <c r="H137" s="28">
        <v>3804</v>
      </c>
      <c r="I137" s="28">
        <f t="shared" si="1"/>
        <v>34236</v>
      </c>
      <c r="J137" s="1" t="s">
        <v>578</v>
      </c>
      <c r="M137" s="15"/>
      <c r="N137" s="15"/>
      <c r="O137" s="16"/>
      <c r="P137" s="16"/>
      <c r="T137" s="18"/>
      <c r="U137" s="18"/>
      <c r="V137" s="18"/>
      <c r="W137" s="18"/>
    </row>
    <row r="138" spans="1:23" s="1" customFormat="1" ht="12.75" customHeight="1">
      <c r="A138" s="3" t="s">
        <v>360</v>
      </c>
      <c r="B138" s="4" t="s">
        <v>361</v>
      </c>
      <c r="C138" s="4" t="s">
        <v>361</v>
      </c>
      <c r="D138" s="3" t="s">
        <v>106</v>
      </c>
      <c r="E138" s="4" t="s">
        <v>362</v>
      </c>
      <c r="F138" s="3" t="s">
        <v>26</v>
      </c>
      <c r="G138" s="5">
        <v>4</v>
      </c>
      <c r="H138" s="28">
        <v>13026</v>
      </c>
      <c r="I138" s="28">
        <f t="shared" si="1"/>
        <v>52104</v>
      </c>
      <c r="J138" s="1" t="s">
        <v>579</v>
      </c>
      <c r="M138" s="15"/>
      <c r="N138" s="15"/>
      <c r="O138" s="16"/>
      <c r="P138" s="16"/>
      <c r="T138" s="18"/>
      <c r="U138" s="18"/>
      <c r="V138" s="18"/>
      <c r="W138" s="18"/>
    </row>
    <row r="139" spans="1:23" s="1" customFormat="1" ht="12.75" customHeight="1">
      <c r="A139" s="3" t="s">
        <v>363</v>
      </c>
      <c r="B139" s="4" t="s">
        <v>364</v>
      </c>
      <c r="C139" s="4" t="s">
        <v>364</v>
      </c>
      <c r="D139" s="3" t="s">
        <v>106</v>
      </c>
      <c r="E139" s="4" t="s">
        <v>107</v>
      </c>
      <c r="F139" s="3" t="s">
        <v>26</v>
      </c>
      <c r="G139" s="5">
        <v>1</v>
      </c>
      <c r="H139" s="28">
        <v>9102</v>
      </c>
      <c r="I139" s="28">
        <f t="shared" si="1"/>
        <v>9102</v>
      </c>
      <c r="J139" s="1" t="s">
        <v>578</v>
      </c>
      <c r="M139" s="15"/>
      <c r="N139" s="15"/>
      <c r="O139" s="16"/>
      <c r="P139" s="16"/>
      <c r="T139" s="18"/>
      <c r="U139" s="18"/>
      <c r="V139" s="18"/>
      <c r="W139" s="18"/>
    </row>
    <row r="140" spans="1:23" s="1" customFormat="1" ht="12.75" customHeight="1">
      <c r="A140" s="3" t="s">
        <v>365</v>
      </c>
      <c r="B140" s="4" t="s">
        <v>366</v>
      </c>
      <c r="C140" s="4" t="s">
        <v>366</v>
      </c>
      <c r="D140" s="3" t="s">
        <v>367</v>
      </c>
      <c r="E140" s="4" t="s">
        <v>368</v>
      </c>
      <c r="F140" s="3" t="s">
        <v>26</v>
      </c>
      <c r="G140" s="5">
        <v>1</v>
      </c>
      <c r="H140" s="28">
        <v>252</v>
      </c>
      <c r="I140" s="28">
        <f t="shared" si="1"/>
        <v>252</v>
      </c>
      <c r="J140" s="1" t="s">
        <v>581</v>
      </c>
      <c r="M140" s="15"/>
      <c r="N140" s="15"/>
      <c r="O140" s="16"/>
      <c r="P140" s="16"/>
      <c r="T140" s="18"/>
      <c r="U140" s="18"/>
      <c r="V140" s="18"/>
      <c r="W140" s="18"/>
    </row>
    <row r="141" spans="1:23" s="1" customFormat="1" ht="12.75" customHeight="1">
      <c r="A141" s="3" t="s">
        <v>369</v>
      </c>
      <c r="B141" s="4" t="s">
        <v>370</v>
      </c>
      <c r="C141" s="4" t="s">
        <v>370</v>
      </c>
      <c r="D141" s="3" t="s">
        <v>367</v>
      </c>
      <c r="E141" s="4"/>
      <c r="F141" s="3" t="s">
        <v>26</v>
      </c>
      <c r="G141" s="5">
        <v>1</v>
      </c>
      <c r="H141" s="28">
        <v>390</v>
      </c>
      <c r="I141" s="28">
        <f t="shared" si="1"/>
        <v>390</v>
      </c>
      <c r="J141" s="1" t="s">
        <v>578</v>
      </c>
      <c r="M141" s="15"/>
      <c r="N141" s="15"/>
      <c r="O141" s="16"/>
      <c r="P141" s="16"/>
      <c r="T141" s="18"/>
      <c r="U141" s="18"/>
      <c r="V141" s="18"/>
      <c r="W141" s="18"/>
    </row>
    <row r="142" spans="1:23" s="1" customFormat="1" ht="93.75" customHeight="1">
      <c r="A142" s="3" t="s">
        <v>371</v>
      </c>
      <c r="B142" s="4" t="s">
        <v>372</v>
      </c>
      <c r="C142" s="4" t="s">
        <v>373</v>
      </c>
      <c r="D142" s="3" t="s">
        <v>374</v>
      </c>
      <c r="E142" s="4" t="s">
        <v>375</v>
      </c>
      <c r="F142" s="3" t="s">
        <v>26</v>
      </c>
      <c r="G142" s="5">
        <v>3</v>
      </c>
      <c r="H142" s="28">
        <v>16998</v>
      </c>
      <c r="I142" s="28">
        <f t="shared" si="1"/>
        <v>50994</v>
      </c>
      <c r="J142" s="1" t="s">
        <v>581</v>
      </c>
      <c r="M142" s="15"/>
      <c r="N142" s="15"/>
      <c r="O142" s="16"/>
      <c r="P142" s="16"/>
      <c r="T142" s="18"/>
      <c r="U142" s="18"/>
      <c r="V142" s="18"/>
      <c r="W142" s="18"/>
    </row>
    <row r="143" spans="1:23" s="1" customFormat="1" ht="12.75" customHeight="1">
      <c r="A143" s="3" t="s">
        <v>376</v>
      </c>
      <c r="B143" s="4" t="s">
        <v>377</v>
      </c>
      <c r="C143" s="4" t="s">
        <v>377</v>
      </c>
      <c r="D143" s="3" t="s">
        <v>378</v>
      </c>
      <c r="E143" s="4" t="s">
        <v>340</v>
      </c>
      <c r="F143" s="3" t="s">
        <v>26</v>
      </c>
      <c r="G143" s="5">
        <v>5</v>
      </c>
      <c r="H143" s="28">
        <v>7326</v>
      </c>
      <c r="I143" s="28">
        <f t="shared" si="1"/>
        <v>36630</v>
      </c>
      <c r="J143" s="1" t="s">
        <v>580</v>
      </c>
      <c r="M143" s="15"/>
      <c r="N143" s="15"/>
      <c r="O143" s="16"/>
      <c r="P143" s="16"/>
      <c r="T143" s="18"/>
      <c r="U143" s="18"/>
      <c r="V143" s="18"/>
      <c r="W143" s="18"/>
    </row>
    <row r="144" spans="1:23" s="1" customFormat="1" ht="12.75" customHeight="1">
      <c r="A144" s="3" t="s">
        <v>379</v>
      </c>
      <c r="B144" s="4" t="s">
        <v>380</v>
      </c>
      <c r="C144" s="4" t="s">
        <v>380</v>
      </c>
      <c r="D144" s="3" t="s">
        <v>378</v>
      </c>
      <c r="E144" s="4"/>
      <c r="F144" s="3" t="s">
        <v>26</v>
      </c>
      <c r="G144" s="5">
        <v>20</v>
      </c>
      <c r="H144" s="28">
        <v>600</v>
      </c>
      <c r="I144" s="28">
        <f t="shared" si="1"/>
        <v>12000</v>
      </c>
      <c r="J144" s="1" t="s">
        <v>578</v>
      </c>
      <c r="M144" s="15"/>
      <c r="N144" s="15"/>
      <c r="O144" s="16"/>
      <c r="P144" s="16"/>
      <c r="T144" s="18"/>
      <c r="U144" s="18"/>
      <c r="V144" s="18"/>
      <c r="W144" s="18"/>
    </row>
    <row r="145" spans="1:23" s="1" customFormat="1" ht="26.25" customHeight="1">
      <c r="A145" s="3" t="s">
        <v>381</v>
      </c>
      <c r="B145" s="4" t="s">
        <v>382</v>
      </c>
      <c r="C145" s="4" t="s">
        <v>382</v>
      </c>
      <c r="D145" s="3" t="s">
        <v>378</v>
      </c>
      <c r="E145" s="4"/>
      <c r="F145" s="3" t="s">
        <v>26</v>
      </c>
      <c r="G145" s="5">
        <v>2</v>
      </c>
      <c r="H145" s="28">
        <v>600</v>
      </c>
      <c r="I145" s="28">
        <f t="shared" si="1"/>
        <v>1200</v>
      </c>
      <c r="J145" s="1" t="s">
        <v>578</v>
      </c>
      <c r="M145" s="15"/>
      <c r="N145" s="15"/>
      <c r="O145" s="16"/>
      <c r="P145" s="16"/>
      <c r="T145" s="18"/>
      <c r="U145" s="18"/>
      <c r="V145" s="18"/>
      <c r="W145" s="18"/>
    </row>
    <row r="146" spans="1:23" s="1" customFormat="1" ht="26.25" customHeight="1">
      <c r="A146" s="3" t="s">
        <v>383</v>
      </c>
      <c r="B146" s="4" t="s">
        <v>621</v>
      </c>
      <c r="C146" s="4" t="s">
        <v>621</v>
      </c>
      <c r="D146" s="3" t="s">
        <v>43</v>
      </c>
      <c r="E146" s="4"/>
      <c r="F146" s="3" t="s">
        <v>26</v>
      </c>
      <c r="G146" s="5">
        <v>2</v>
      </c>
      <c r="H146" s="28">
        <v>32682</v>
      </c>
      <c r="I146" s="28">
        <f aca="true" t="shared" si="2" ref="I146:I209">H146*G146</f>
        <v>65364</v>
      </c>
      <c r="J146" s="1" t="s">
        <v>581</v>
      </c>
      <c r="M146" s="15"/>
      <c r="N146" s="15"/>
      <c r="O146" s="16"/>
      <c r="P146" s="16"/>
      <c r="T146" s="18"/>
      <c r="U146" s="18"/>
      <c r="V146" s="18"/>
      <c r="W146" s="18"/>
    </row>
    <row r="147" spans="1:23" s="1" customFormat="1" ht="26.25" customHeight="1">
      <c r="A147" s="3" t="s">
        <v>384</v>
      </c>
      <c r="B147" s="4" t="s">
        <v>385</v>
      </c>
      <c r="C147" s="4" t="s">
        <v>385</v>
      </c>
      <c r="D147" s="3" t="s">
        <v>43</v>
      </c>
      <c r="E147" s="4" t="s">
        <v>386</v>
      </c>
      <c r="F147" s="3" t="s">
        <v>26</v>
      </c>
      <c r="G147" s="5">
        <v>1</v>
      </c>
      <c r="H147" s="28">
        <v>2106</v>
      </c>
      <c r="I147" s="28">
        <f t="shared" si="2"/>
        <v>2106</v>
      </c>
      <c r="J147" s="1" t="s">
        <v>579</v>
      </c>
      <c r="M147" s="15"/>
      <c r="N147" s="15"/>
      <c r="O147" s="16"/>
      <c r="P147" s="16"/>
      <c r="T147" s="18"/>
      <c r="U147" s="18"/>
      <c r="V147" s="18"/>
      <c r="W147" s="18"/>
    </row>
    <row r="148" spans="1:23" s="1" customFormat="1" ht="26.25" customHeight="1">
      <c r="A148" s="3" t="s">
        <v>387</v>
      </c>
      <c r="B148" s="4" t="s">
        <v>388</v>
      </c>
      <c r="C148" s="4" t="s">
        <v>388</v>
      </c>
      <c r="D148" s="3" t="s">
        <v>43</v>
      </c>
      <c r="E148" s="4" t="s">
        <v>44</v>
      </c>
      <c r="F148" s="3" t="s">
        <v>26</v>
      </c>
      <c r="G148" s="5">
        <v>1</v>
      </c>
      <c r="H148" s="28">
        <v>654</v>
      </c>
      <c r="I148" s="28">
        <f t="shared" si="2"/>
        <v>654</v>
      </c>
      <c r="J148" s="1" t="s">
        <v>581</v>
      </c>
      <c r="M148" s="15"/>
      <c r="N148" s="15"/>
      <c r="O148" s="16"/>
      <c r="P148" s="16"/>
      <c r="T148" s="18"/>
      <c r="U148" s="18"/>
      <c r="V148" s="18"/>
      <c r="W148" s="18"/>
    </row>
    <row r="149" spans="1:23" s="1" customFormat="1" ht="409.5" customHeight="1">
      <c r="A149" s="3" t="s">
        <v>389</v>
      </c>
      <c r="B149" s="4" t="s">
        <v>390</v>
      </c>
      <c r="C149" s="4" t="s">
        <v>391</v>
      </c>
      <c r="D149" s="3" t="s">
        <v>333</v>
      </c>
      <c r="E149" s="4"/>
      <c r="F149" s="3" t="s">
        <v>26</v>
      </c>
      <c r="G149" s="5">
        <v>3</v>
      </c>
      <c r="H149" s="28">
        <v>1008</v>
      </c>
      <c r="I149" s="28">
        <f t="shared" si="2"/>
        <v>3024</v>
      </c>
      <c r="J149" s="1" t="s">
        <v>579</v>
      </c>
      <c r="M149" s="15"/>
      <c r="N149" s="15"/>
      <c r="O149" s="16"/>
      <c r="P149" s="16"/>
      <c r="T149" s="18"/>
      <c r="U149" s="18"/>
      <c r="V149" s="18"/>
      <c r="W149" s="18"/>
    </row>
    <row r="150" spans="1:23" s="1" customFormat="1" ht="12.75" customHeight="1">
      <c r="A150" s="3" t="s">
        <v>392</v>
      </c>
      <c r="B150" s="4" t="s">
        <v>393</v>
      </c>
      <c r="C150" s="4" t="s">
        <v>394</v>
      </c>
      <c r="D150" s="3" t="s">
        <v>43</v>
      </c>
      <c r="E150" s="4" t="s">
        <v>395</v>
      </c>
      <c r="F150" s="3" t="s">
        <v>26</v>
      </c>
      <c r="G150" s="5">
        <v>1</v>
      </c>
      <c r="H150" s="28">
        <v>9672</v>
      </c>
      <c r="I150" s="28">
        <f t="shared" si="2"/>
        <v>9672</v>
      </c>
      <c r="J150" s="1" t="s">
        <v>581</v>
      </c>
      <c r="M150" s="15"/>
      <c r="N150" s="15"/>
      <c r="O150" s="16"/>
      <c r="P150" s="16"/>
      <c r="T150" s="18"/>
      <c r="U150" s="18"/>
      <c r="V150" s="18"/>
      <c r="W150" s="18"/>
    </row>
    <row r="151" spans="1:23" s="1" customFormat="1" ht="12.75" customHeight="1">
      <c r="A151" s="3" t="s">
        <v>396</v>
      </c>
      <c r="B151" s="4" t="s">
        <v>397</v>
      </c>
      <c r="C151" s="4" t="s">
        <v>398</v>
      </c>
      <c r="D151" s="3" t="s">
        <v>399</v>
      </c>
      <c r="E151" s="4" t="s">
        <v>395</v>
      </c>
      <c r="F151" s="3" t="s">
        <v>26</v>
      </c>
      <c r="G151" s="5">
        <v>1</v>
      </c>
      <c r="H151" s="28">
        <v>17406</v>
      </c>
      <c r="I151" s="28">
        <f t="shared" si="2"/>
        <v>17406</v>
      </c>
      <c r="J151" s="1" t="s">
        <v>581</v>
      </c>
      <c r="M151" s="15"/>
      <c r="N151" s="15"/>
      <c r="O151" s="16"/>
      <c r="P151" s="16"/>
      <c r="T151" s="18"/>
      <c r="U151" s="18"/>
      <c r="V151" s="18"/>
      <c r="W151" s="18"/>
    </row>
    <row r="152" spans="1:23" s="1" customFormat="1" ht="12.75" customHeight="1">
      <c r="A152" s="3" t="s">
        <v>400</v>
      </c>
      <c r="B152" s="4" t="s">
        <v>401</v>
      </c>
      <c r="C152" s="4" t="s">
        <v>401</v>
      </c>
      <c r="D152" s="3" t="s">
        <v>402</v>
      </c>
      <c r="E152" s="4" t="s">
        <v>403</v>
      </c>
      <c r="F152" s="3" t="s">
        <v>26</v>
      </c>
      <c r="G152" s="5">
        <v>5</v>
      </c>
      <c r="H152" s="28">
        <v>300</v>
      </c>
      <c r="I152" s="28">
        <f t="shared" si="2"/>
        <v>1500</v>
      </c>
      <c r="J152" s="1" t="s">
        <v>578</v>
      </c>
      <c r="M152" s="15"/>
      <c r="N152" s="15"/>
      <c r="O152" s="16"/>
      <c r="P152" s="16"/>
      <c r="T152" s="18"/>
      <c r="U152" s="18"/>
      <c r="V152" s="18"/>
      <c r="W152" s="18"/>
    </row>
    <row r="153" spans="1:23" s="1" customFormat="1" ht="12.75" customHeight="1">
      <c r="A153" s="3" t="s">
        <v>404</v>
      </c>
      <c r="B153" s="4" t="s">
        <v>405</v>
      </c>
      <c r="C153" s="4" t="s">
        <v>405</v>
      </c>
      <c r="D153" s="3" t="s">
        <v>402</v>
      </c>
      <c r="E153" s="4" t="s">
        <v>406</v>
      </c>
      <c r="F153" s="3" t="s">
        <v>26</v>
      </c>
      <c r="G153" s="5">
        <v>1</v>
      </c>
      <c r="H153" s="28">
        <v>246</v>
      </c>
      <c r="I153" s="28">
        <f t="shared" si="2"/>
        <v>246</v>
      </c>
      <c r="J153" s="1" t="s">
        <v>578</v>
      </c>
      <c r="M153" s="15"/>
      <c r="N153" s="15"/>
      <c r="O153" s="16"/>
      <c r="P153" s="16"/>
      <c r="T153" s="18"/>
      <c r="U153" s="18"/>
      <c r="V153" s="18"/>
      <c r="W153" s="18"/>
    </row>
    <row r="154" spans="1:23" s="1" customFormat="1" ht="12.75" customHeight="1">
      <c r="A154" s="3" t="s">
        <v>407</v>
      </c>
      <c r="B154" s="4" t="s">
        <v>408</v>
      </c>
      <c r="C154" s="4" t="s">
        <v>408</v>
      </c>
      <c r="D154" s="3" t="s">
        <v>353</v>
      </c>
      <c r="E154" s="4" t="s">
        <v>409</v>
      </c>
      <c r="F154" s="3" t="s">
        <v>26</v>
      </c>
      <c r="G154" s="5">
        <v>10</v>
      </c>
      <c r="H154" s="28">
        <v>60</v>
      </c>
      <c r="I154" s="28">
        <f t="shared" si="2"/>
        <v>600</v>
      </c>
      <c r="J154" s="1" t="s">
        <v>581</v>
      </c>
      <c r="M154" s="15"/>
      <c r="N154" s="15"/>
      <c r="O154" s="16"/>
      <c r="P154" s="16"/>
      <c r="T154" s="18"/>
      <c r="U154" s="18"/>
      <c r="V154" s="18"/>
      <c r="W154" s="18"/>
    </row>
    <row r="155" spans="1:23" s="1" customFormat="1" ht="26.25" customHeight="1">
      <c r="A155" s="3" t="s">
        <v>410</v>
      </c>
      <c r="B155" s="4" t="s">
        <v>411</v>
      </c>
      <c r="C155" s="4" t="s">
        <v>411</v>
      </c>
      <c r="D155" s="3" t="s">
        <v>353</v>
      </c>
      <c r="E155" s="4" t="s">
        <v>354</v>
      </c>
      <c r="F155" s="3" t="s">
        <v>26</v>
      </c>
      <c r="G155" s="5">
        <v>26</v>
      </c>
      <c r="H155" s="28">
        <v>150</v>
      </c>
      <c r="I155" s="28">
        <f t="shared" si="2"/>
        <v>3900</v>
      </c>
      <c r="J155" s="1" t="s">
        <v>578</v>
      </c>
      <c r="M155" s="15"/>
      <c r="N155" s="15"/>
      <c r="O155" s="16"/>
      <c r="P155" s="16"/>
      <c r="T155" s="18"/>
      <c r="U155" s="18"/>
      <c r="V155" s="18"/>
      <c r="W155" s="18"/>
    </row>
    <row r="156" spans="1:23" s="1" customFormat="1" ht="26.25" customHeight="1">
      <c r="A156" s="3" t="s">
        <v>412</v>
      </c>
      <c r="B156" s="4" t="s">
        <v>413</v>
      </c>
      <c r="C156" s="4" t="s">
        <v>413</v>
      </c>
      <c r="D156" s="3" t="s">
        <v>414</v>
      </c>
      <c r="E156" s="4" t="s">
        <v>354</v>
      </c>
      <c r="F156" s="3" t="s">
        <v>26</v>
      </c>
      <c r="G156" s="5">
        <v>22</v>
      </c>
      <c r="H156" s="28">
        <v>264</v>
      </c>
      <c r="I156" s="28">
        <f t="shared" si="2"/>
        <v>5808</v>
      </c>
      <c r="J156" s="1" t="s">
        <v>578</v>
      </c>
      <c r="M156" s="15"/>
      <c r="N156" s="15"/>
      <c r="O156" s="16"/>
      <c r="P156" s="16"/>
      <c r="T156" s="18"/>
      <c r="U156" s="18"/>
      <c r="V156" s="18"/>
      <c r="W156" s="18"/>
    </row>
    <row r="157" spans="1:23" s="1" customFormat="1" ht="409.5" customHeight="1">
      <c r="A157" s="3" t="s">
        <v>415</v>
      </c>
      <c r="B157" s="4" t="s">
        <v>416</v>
      </c>
      <c r="C157" s="4" t="s">
        <v>595</v>
      </c>
      <c r="D157" s="3" t="s">
        <v>333</v>
      </c>
      <c r="E157" s="4"/>
      <c r="F157" s="3" t="s">
        <v>26</v>
      </c>
      <c r="G157" s="5">
        <v>8</v>
      </c>
      <c r="H157" s="28">
        <v>4662</v>
      </c>
      <c r="I157" s="28">
        <f t="shared" si="2"/>
        <v>37296</v>
      </c>
      <c r="J157" s="1" t="s">
        <v>580</v>
      </c>
      <c r="M157" s="15"/>
      <c r="N157" s="15"/>
      <c r="O157" s="16"/>
      <c r="P157" s="16"/>
      <c r="T157" s="18"/>
      <c r="U157" s="18"/>
      <c r="V157" s="18"/>
      <c r="W157" s="18"/>
    </row>
    <row r="158" spans="1:23" s="1" customFormat="1" ht="66.75" customHeight="1">
      <c r="A158" s="3" t="s">
        <v>417</v>
      </c>
      <c r="B158" s="4" t="s">
        <v>418</v>
      </c>
      <c r="C158" s="4" t="s">
        <v>419</v>
      </c>
      <c r="D158" s="3" t="s">
        <v>420</v>
      </c>
      <c r="E158" s="4" t="s">
        <v>421</v>
      </c>
      <c r="F158" s="3" t="s">
        <v>26</v>
      </c>
      <c r="G158" s="5">
        <v>3</v>
      </c>
      <c r="H158" s="28">
        <v>894</v>
      </c>
      <c r="I158" s="28">
        <f t="shared" si="2"/>
        <v>2682</v>
      </c>
      <c r="J158" s="1" t="s">
        <v>578</v>
      </c>
      <c r="M158" s="15"/>
      <c r="N158" s="15"/>
      <c r="O158" s="16"/>
      <c r="P158" s="16"/>
      <c r="T158" s="18"/>
      <c r="U158" s="18"/>
      <c r="V158" s="18"/>
      <c r="W158" s="18"/>
    </row>
    <row r="159" spans="1:23" s="1" customFormat="1" ht="12.75" customHeight="1">
      <c r="A159" s="3" t="s">
        <v>422</v>
      </c>
      <c r="B159" s="4" t="s">
        <v>423</v>
      </c>
      <c r="C159" s="4" t="s">
        <v>423</v>
      </c>
      <c r="D159" s="3" t="s">
        <v>54</v>
      </c>
      <c r="E159" s="4" t="s">
        <v>145</v>
      </c>
      <c r="F159" s="3" t="s">
        <v>26</v>
      </c>
      <c r="G159" s="5">
        <v>4</v>
      </c>
      <c r="H159" s="28">
        <v>642</v>
      </c>
      <c r="I159" s="28">
        <f t="shared" si="2"/>
        <v>2568</v>
      </c>
      <c r="J159" s="1" t="s">
        <v>578</v>
      </c>
      <c r="M159" s="15"/>
      <c r="N159" s="15"/>
      <c r="O159" s="16"/>
      <c r="P159" s="16"/>
      <c r="T159" s="18"/>
      <c r="U159" s="18"/>
      <c r="V159" s="18"/>
      <c r="W159" s="18"/>
    </row>
    <row r="160" spans="1:23" s="1" customFormat="1" ht="12.75" customHeight="1">
      <c r="A160" s="3" t="s">
        <v>424</v>
      </c>
      <c r="B160" s="4" t="s">
        <v>425</v>
      </c>
      <c r="C160" s="4" t="s">
        <v>426</v>
      </c>
      <c r="D160" s="3" t="s">
        <v>170</v>
      </c>
      <c r="E160" s="4" t="s">
        <v>427</v>
      </c>
      <c r="F160" s="3" t="s">
        <v>26</v>
      </c>
      <c r="G160" s="5">
        <v>8</v>
      </c>
      <c r="H160" s="28">
        <v>2022</v>
      </c>
      <c r="I160" s="28">
        <f t="shared" si="2"/>
        <v>16176</v>
      </c>
      <c r="J160" s="1" t="s">
        <v>578</v>
      </c>
      <c r="M160" s="15"/>
      <c r="N160" s="15"/>
      <c r="O160" s="16"/>
      <c r="P160" s="16"/>
      <c r="T160" s="18"/>
      <c r="U160" s="18"/>
      <c r="V160" s="18"/>
      <c r="W160" s="18"/>
    </row>
    <row r="161" spans="1:23" s="1" customFormat="1" ht="12.75" customHeight="1">
      <c r="A161" s="3" t="s">
        <v>428</v>
      </c>
      <c r="B161" s="4" t="s">
        <v>429</v>
      </c>
      <c r="C161" s="4" t="s">
        <v>429</v>
      </c>
      <c r="D161" s="3" t="s">
        <v>430</v>
      </c>
      <c r="E161" s="4" t="s">
        <v>431</v>
      </c>
      <c r="F161" s="3" t="s">
        <v>26</v>
      </c>
      <c r="G161" s="5">
        <v>2</v>
      </c>
      <c r="H161" s="28">
        <v>522</v>
      </c>
      <c r="I161" s="28">
        <f t="shared" si="2"/>
        <v>1044</v>
      </c>
      <c r="J161" s="1" t="s">
        <v>581</v>
      </c>
      <c r="M161" s="15"/>
      <c r="N161" s="15"/>
      <c r="O161" s="16"/>
      <c r="P161" s="16"/>
      <c r="T161" s="18"/>
      <c r="U161" s="18"/>
      <c r="V161" s="18"/>
      <c r="W161" s="18"/>
    </row>
    <row r="162" spans="1:23" s="1" customFormat="1" ht="12.75" customHeight="1">
      <c r="A162" s="3" t="s">
        <v>432</v>
      </c>
      <c r="B162" s="4" t="s">
        <v>433</v>
      </c>
      <c r="C162" s="4" t="s">
        <v>433</v>
      </c>
      <c r="D162" s="3" t="s">
        <v>430</v>
      </c>
      <c r="E162" s="4" t="s">
        <v>434</v>
      </c>
      <c r="F162" s="3" t="s">
        <v>26</v>
      </c>
      <c r="G162" s="5">
        <v>2</v>
      </c>
      <c r="H162" s="28">
        <v>546</v>
      </c>
      <c r="I162" s="28">
        <f t="shared" si="2"/>
        <v>1092</v>
      </c>
      <c r="J162" s="1" t="s">
        <v>581</v>
      </c>
      <c r="M162" s="15"/>
      <c r="N162" s="15"/>
      <c r="O162" s="16"/>
      <c r="P162" s="16"/>
      <c r="T162" s="18"/>
      <c r="U162" s="18"/>
      <c r="V162" s="18"/>
      <c r="W162" s="18"/>
    </row>
    <row r="163" spans="1:23" s="1" customFormat="1" ht="26.25" customHeight="1">
      <c r="A163" s="3" t="s">
        <v>435</v>
      </c>
      <c r="B163" s="4" t="s">
        <v>436</v>
      </c>
      <c r="C163" s="4" t="s">
        <v>436</v>
      </c>
      <c r="D163" s="3" t="s">
        <v>437</v>
      </c>
      <c r="E163" s="4"/>
      <c r="F163" s="3" t="s">
        <v>26</v>
      </c>
      <c r="G163" s="5">
        <v>1</v>
      </c>
      <c r="H163" s="28">
        <v>720</v>
      </c>
      <c r="I163" s="28">
        <f t="shared" si="2"/>
        <v>720</v>
      </c>
      <c r="J163" s="1" t="s">
        <v>578</v>
      </c>
      <c r="M163" s="15"/>
      <c r="N163" s="15"/>
      <c r="O163" s="16"/>
      <c r="P163" s="16"/>
      <c r="T163" s="18"/>
      <c r="U163" s="18"/>
      <c r="V163" s="18"/>
      <c r="W163" s="18"/>
    </row>
    <row r="164" spans="1:23" s="1" customFormat="1" ht="26.25" customHeight="1">
      <c r="A164" s="3" t="s">
        <v>438</v>
      </c>
      <c r="B164" s="4" t="s">
        <v>439</v>
      </c>
      <c r="C164" s="4" t="s">
        <v>439</v>
      </c>
      <c r="D164" s="3" t="s">
        <v>437</v>
      </c>
      <c r="E164" s="4" t="s">
        <v>440</v>
      </c>
      <c r="F164" s="3" t="s">
        <v>26</v>
      </c>
      <c r="G164" s="5">
        <v>10</v>
      </c>
      <c r="H164" s="28">
        <v>1290</v>
      </c>
      <c r="I164" s="28">
        <f t="shared" si="2"/>
        <v>12900</v>
      </c>
      <c r="J164" s="1" t="s">
        <v>579</v>
      </c>
      <c r="M164" s="15"/>
      <c r="N164" s="15"/>
      <c r="O164" s="16"/>
      <c r="P164" s="16"/>
      <c r="T164" s="18"/>
      <c r="U164" s="18"/>
      <c r="V164" s="18"/>
      <c r="W164" s="18"/>
    </row>
    <row r="165" spans="1:23" s="1" customFormat="1" ht="26.25" customHeight="1">
      <c r="A165" s="3" t="s">
        <v>441</v>
      </c>
      <c r="B165" s="4" t="s">
        <v>442</v>
      </c>
      <c r="C165" s="4" t="s">
        <v>442</v>
      </c>
      <c r="D165" s="3" t="s">
        <v>437</v>
      </c>
      <c r="E165" s="4" t="s">
        <v>440</v>
      </c>
      <c r="F165" s="3" t="s">
        <v>26</v>
      </c>
      <c r="G165" s="5">
        <v>6</v>
      </c>
      <c r="H165" s="28">
        <v>732</v>
      </c>
      <c r="I165" s="28">
        <f t="shared" si="2"/>
        <v>4392</v>
      </c>
      <c r="J165" s="1" t="s">
        <v>578</v>
      </c>
      <c r="M165" s="15"/>
      <c r="N165" s="15"/>
      <c r="O165" s="16"/>
      <c r="P165" s="16"/>
      <c r="T165" s="18"/>
      <c r="U165" s="18"/>
      <c r="V165" s="18"/>
      <c r="W165" s="18"/>
    </row>
    <row r="166" spans="1:23" s="1" customFormat="1" ht="12.75" customHeight="1">
      <c r="A166" s="3" t="s">
        <v>443</v>
      </c>
      <c r="B166" s="4" t="s">
        <v>444</v>
      </c>
      <c r="C166" s="4" t="s">
        <v>444</v>
      </c>
      <c r="D166" s="3" t="s">
        <v>445</v>
      </c>
      <c r="E166" s="4" t="s">
        <v>446</v>
      </c>
      <c r="F166" s="3" t="s">
        <v>26</v>
      </c>
      <c r="G166" s="5">
        <v>2</v>
      </c>
      <c r="H166" s="28">
        <v>17232</v>
      </c>
      <c r="I166" s="28">
        <f t="shared" si="2"/>
        <v>34464</v>
      </c>
      <c r="J166" s="1" t="s">
        <v>581</v>
      </c>
      <c r="M166" s="15"/>
      <c r="N166" s="15"/>
      <c r="O166" s="16"/>
      <c r="P166" s="16"/>
      <c r="T166" s="18"/>
      <c r="U166" s="18"/>
      <c r="V166" s="18"/>
      <c r="W166" s="18"/>
    </row>
    <row r="167" spans="1:23" s="1" customFormat="1" ht="12.75" customHeight="1">
      <c r="A167" s="3" t="s">
        <v>447</v>
      </c>
      <c r="B167" s="4" t="s">
        <v>448</v>
      </c>
      <c r="C167" s="4" t="s">
        <v>448</v>
      </c>
      <c r="D167" s="3" t="s">
        <v>445</v>
      </c>
      <c r="E167" s="4" t="s">
        <v>446</v>
      </c>
      <c r="F167" s="3" t="s">
        <v>26</v>
      </c>
      <c r="G167" s="5">
        <v>1</v>
      </c>
      <c r="H167" s="28">
        <v>8022</v>
      </c>
      <c r="I167" s="28">
        <f t="shared" si="2"/>
        <v>8022</v>
      </c>
      <c r="J167" s="1" t="s">
        <v>581</v>
      </c>
      <c r="M167" s="15"/>
      <c r="N167" s="15"/>
      <c r="O167" s="16"/>
      <c r="P167" s="16"/>
      <c r="T167" s="18"/>
      <c r="U167" s="18"/>
      <c r="V167" s="18"/>
      <c r="W167" s="18"/>
    </row>
    <row r="168" spans="1:23" s="1" customFormat="1" ht="215.25" customHeight="1">
      <c r="A168" s="3" t="s">
        <v>449</v>
      </c>
      <c r="B168" s="4" t="s">
        <v>450</v>
      </c>
      <c r="C168" s="4" t="s">
        <v>451</v>
      </c>
      <c r="D168" s="3" t="s">
        <v>445</v>
      </c>
      <c r="E168" s="4"/>
      <c r="F168" s="3" t="s">
        <v>26</v>
      </c>
      <c r="G168" s="5">
        <v>2</v>
      </c>
      <c r="H168" s="28">
        <v>10014</v>
      </c>
      <c r="I168" s="28">
        <f t="shared" si="2"/>
        <v>20028</v>
      </c>
      <c r="J168" s="1" t="s">
        <v>581</v>
      </c>
      <c r="M168" s="15"/>
      <c r="N168" s="15"/>
      <c r="O168" s="16"/>
      <c r="P168" s="16"/>
      <c r="T168" s="18"/>
      <c r="U168" s="18"/>
      <c r="V168" s="18"/>
      <c r="W168" s="18"/>
    </row>
    <row r="169" spans="1:23" s="1" customFormat="1" ht="228.75" customHeight="1">
      <c r="A169" s="3" t="s">
        <v>452</v>
      </c>
      <c r="B169" s="4" t="s">
        <v>453</v>
      </c>
      <c r="C169" s="4" t="s">
        <v>454</v>
      </c>
      <c r="D169" s="3" t="s">
        <v>455</v>
      </c>
      <c r="E169" s="4" t="s">
        <v>456</v>
      </c>
      <c r="F169" s="3" t="s">
        <v>26</v>
      </c>
      <c r="G169" s="5">
        <v>2</v>
      </c>
      <c r="H169" s="28">
        <v>20838</v>
      </c>
      <c r="I169" s="28">
        <f t="shared" si="2"/>
        <v>41676</v>
      </c>
      <c r="J169" s="1" t="s">
        <v>581</v>
      </c>
      <c r="M169" s="15"/>
      <c r="N169" s="15"/>
      <c r="O169" s="16"/>
      <c r="P169" s="16"/>
      <c r="T169" s="18"/>
      <c r="U169" s="18"/>
      <c r="V169" s="18"/>
      <c r="W169" s="18"/>
    </row>
    <row r="170" spans="1:23" s="1" customFormat="1" ht="26.25" customHeight="1">
      <c r="A170" s="3" t="s">
        <v>457</v>
      </c>
      <c r="B170" s="4" t="s">
        <v>458</v>
      </c>
      <c r="C170" s="4" t="s">
        <v>458</v>
      </c>
      <c r="D170" s="3" t="s">
        <v>170</v>
      </c>
      <c r="E170" s="4" t="s">
        <v>459</v>
      </c>
      <c r="F170" s="3" t="s">
        <v>26</v>
      </c>
      <c r="G170" s="5">
        <v>2</v>
      </c>
      <c r="H170" s="28">
        <v>1446</v>
      </c>
      <c r="I170" s="28">
        <f t="shared" si="2"/>
        <v>2892</v>
      </c>
      <c r="J170" s="1" t="s">
        <v>592</v>
      </c>
      <c r="M170" s="15"/>
      <c r="N170" s="15"/>
      <c r="O170" s="16"/>
      <c r="P170" s="16"/>
      <c r="T170" s="18"/>
      <c r="U170" s="18"/>
      <c r="V170" s="18"/>
      <c r="W170" s="18"/>
    </row>
    <row r="171" spans="1:23" s="1" customFormat="1" ht="26.25" customHeight="1">
      <c r="A171" s="3" t="s">
        <v>460</v>
      </c>
      <c r="B171" s="4" t="s">
        <v>461</v>
      </c>
      <c r="C171" s="4" t="s">
        <v>461</v>
      </c>
      <c r="D171" s="3" t="s">
        <v>249</v>
      </c>
      <c r="E171" s="4" t="s">
        <v>462</v>
      </c>
      <c r="F171" s="3" t="s">
        <v>26</v>
      </c>
      <c r="G171" s="5">
        <v>3</v>
      </c>
      <c r="H171" s="28">
        <v>414</v>
      </c>
      <c r="I171" s="28">
        <f t="shared" si="2"/>
        <v>1242</v>
      </c>
      <c r="J171" s="1" t="s">
        <v>578</v>
      </c>
      <c r="M171" s="15"/>
      <c r="N171" s="15"/>
      <c r="O171" s="16"/>
      <c r="P171" s="16"/>
      <c r="T171" s="18"/>
      <c r="U171" s="18"/>
      <c r="V171" s="18"/>
      <c r="W171" s="18"/>
    </row>
    <row r="172" spans="1:23" s="1" customFormat="1" ht="26.25" customHeight="1">
      <c r="A172" s="3" t="s">
        <v>463</v>
      </c>
      <c r="B172" s="4" t="s">
        <v>464</v>
      </c>
      <c r="C172" s="4" t="s">
        <v>464</v>
      </c>
      <c r="D172" s="3" t="s">
        <v>249</v>
      </c>
      <c r="E172" s="4"/>
      <c r="F172" s="3" t="s">
        <v>26</v>
      </c>
      <c r="G172" s="5">
        <v>2</v>
      </c>
      <c r="H172" s="28">
        <v>480</v>
      </c>
      <c r="I172" s="28">
        <f t="shared" si="2"/>
        <v>960</v>
      </c>
      <c r="J172" s="1" t="s">
        <v>581</v>
      </c>
      <c r="M172" s="15"/>
      <c r="N172" s="15"/>
      <c r="O172" s="16"/>
      <c r="P172" s="16"/>
      <c r="T172" s="18"/>
      <c r="U172" s="18"/>
      <c r="V172" s="18"/>
      <c r="W172" s="18"/>
    </row>
    <row r="173" spans="1:23" s="1" customFormat="1" ht="26.25" customHeight="1">
      <c r="A173" s="3" t="s">
        <v>465</v>
      </c>
      <c r="B173" s="4" t="s">
        <v>466</v>
      </c>
      <c r="C173" s="4" t="s">
        <v>466</v>
      </c>
      <c r="D173" s="3" t="s">
        <v>249</v>
      </c>
      <c r="E173" s="4"/>
      <c r="F173" s="3" t="s">
        <v>26</v>
      </c>
      <c r="G173" s="5">
        <v>2</v>
      </c>
      <c r="H173" s="28">
        <v>534</v>
      </c>
      <c r="I173" s="28">
        <f t="shared" si="2"/>
        <v>1068</v>
      </c>
      <c r="J173" s="1" t="s">
        <v>581</v>
      </c>
      <c r="M173" s="15"/>
      <c r="N173" s="15"/>
      <c r="O173" s="16"/>
      <c r="P173" s="16"/>
      <c r="T173" s="18"/>
      <c r="U173" s="18"/>
      <c r="V173" s="18"/>
      <c r="W173" s="18"/>
    </row>
    <row r="174" spans="1:23" s="1" customFormat="1" ht="26.25" customHeight="1">
      <c r="A174" s="3" t="s">
        <v>467</v>
      </c>
      <c r="B174" s="4" t="s">
        <v>468</v>
      </c>
      <c r="C174" s="4" t="s">
        <v>468</v>
      </c>
      <c r="D174" s="3" t="s">
        <v>249</v>
      </c>
      <c r="E174" s="4"/>
      <c r="F174" s="3" t="s">
        <v>26</v>
      </c>
      <c r="G174" s="5">
        <v>2</v>
      </c>
      <c r="H174" s="28">
        <v>798</v>
      </c>
      <c r="I174" s="28">
        <f t="shared" si="2"/>
        <v>1596</v>
      </c>
      <c r="J174" s="1" t="s">
        <v>581</v>
      </c>
      <c r="M174" s="15"/>
      <c r="N174" s="15"/>
      <c r="O174" s="16"/>
      <c r="P174" s="16"/>
      <c r="T174" s="18"/>
      <c r="U174" s="18"/>
      <c r="V174" s="18"/>
      <c r="W174" s="18"/>
    </row>
    <row r="175" spans="1:23" s="1" customFormat="1" ht="12.75" customHeight="1">
      <c r="A175" s="3" t="s">
        <v>469</v>
      </c>
      <c r="B175" s="4" t="s">
        <v>470</v>
      </c>
      <c r="C175" s="4" t="s">
        <v>470</v>
      </c>
      <c r="D175" s="3" t="s">
        <v>170</v>
      </c>
      <c r="E175" s="4"/>
      <c r="F175" s="3" t="s">
        <v>26</v>
      </c>
      <c r="G175" s="5">
        <v>14</v>
      </c>
      <c r="H175" s="28">
        <v>2790</v>
      </c>
      <c r="I175" s="28">
        <f t="shared" si="2"/>
        <v>39060</v>
      </c>
      <c r="J175" s="1" t="s">
        <v>578</v>
      </c>
      <c r="M175" s="15"/>
      <c r="N175" s="15"/>
      <c r="O175" s="16"/>
      <c r="P175" s="16"/>
      <c r="T175" s="18"/>
      <c r="U175" s="18"/>
      <c r="V175" s="18"/>
      <c r="W175" s="18"/>
    </row>
    <row r="176" spans="1:23" s="1" customFormat="1" ht="12.75" customHeight="1">
      <c r="A176" s="3" t="s">
        <v>471</v>
      </c>
      <c r="B176" s="4" t="s">
        <v>472</v>
      </c>
      <c r="C176" s="4" t="s">
        <v>472</v>
      </c>
      <c r="D176" s="3" t="s">
        <v>170</v>
      </c>
      <c r="E176" s="4"/>
      <c r="F176" s="3" t="s">
        <v>26</v>
      </c>
      <c r="G176" s="5">
        <v>11</v>
      </c>
      <c r="H176" s="28">
        <v>2790</v>
      </c>
      <c r="I176" s="28">
        <f t="shared" si="2"/>
        <v>30690</v>
      </c>
      <c r="J176" s="1" t="s">
        <v>578</v>
      </c>
      <c r="M176" s="15"/>
      <c r="N176" s="15"/>
      <c r="O176" s="16"/>
      <c r="P176" s="16"/>
      <c r="T176" s="18"/>
      <c r="U176" s="18"/>
      <c r="V176" s="18"/>
      <c r="W176" s="18"/>
    </row>
    <row r="177" spans="1:23" s="1" customFormat="1" ht="12.75" customHeight="1">
      <c r="A177" s="3" t="s">
        <v>473</v>
      </c>
      <c r="B177" s="4" t="s">
        <v>474</v>
      </c>
      <c r="C177" s="4" t="s">
        <v>474</v>
      </c>
      <c r="D177" s="3" t="s">
        <v>170</v>
      </c>
      <c r="E177" s="4"/>
      <c r="F177" s="3" t="s">
        <v>26</v>
      </c>
      <c r="G177" s="5">
        <v>8</v>
      </c>
      <c r="H177" s="28">
        <v>6126</v>
      </c>
      <c r="I177" s="28">
        <f t="shared" si="2"/>
        <v>49008</v>
      </c>
      <c r="J177" s="1" t="s">
        <v>581</v>
      </c>
      <c r="M177" s="15"/>
      <c r="N177" s="15"/>
      <c r="O177" s="16"/>
      <c r="P177" s="16"/>
      <c r="T177" s="18"/>
      <c r="U177" s="18"/>
      <c r="V177" s="18"/>
      <c r="W177" s="18"/>
    </row>
    <row r="178" spans="1:23" s="1" customFormat="1" ht="242.25" customHeight="1">
      <c r="A178" s="3" t="s">
        <v>475</v>
      </c>
      <c r="B178" s="4" t="s">
        <v>476</v>
      </c>
      <c r="C178" s="4" t="s">
        <v>477</v>
      </c>
      <c r="D178" s="3" t="s">
        <v>170</v>
      </c>
      <c r="E178" s="4" t="s">
        <v>159</v>
      </c>
      <c r="F178" s="3" t="s">
        <v>26</v>
      </c>
      <c r="G178" s="5">
        <v>6</v>
      </c>
      <c r="H178" s="28">
        <v>11604</v>
      </c>
      <c r="I178" s="28">
        <f t="shared" si="2"/>
        <v>69624</v>
      </c>
      <c r="J178" s="1" t="s">
        <v>581</v>
      </c>
      <c r="M178" s="15"/>
      <c r="N178" s="15"/>
      <c r="O178" s="16"/>
      <c r="P178" s="16"/>
      <c r="T178" s="18"/>
      <c r="U178" s="18"/>
      <c r="V178" s="18"/>
      <c r="W178" s="18"/>
    </row>
    <row r="179" spans="1:23" s="1" customFormat="1" ht="147.75" customHeight="1">
      <c r="A179" s="3" t="s">
        <v>478</v>
      </c>
      <c r="B179" s="4" t="s">
        <v>479</v>
      </c>
      <c r="C179" s="4" t="s">
        <v>480</v>
      </c>
      <c r="D179" s="3" t="s">
        <v>481</v>
      </c>
      <c r="E179" s="4" t="s">
        <v>482</v>
      </c>
      <c r="F179" s="3" t="s">
        <v>26</v>
      </c>
      <c r="G179" s="5">
        <v>1</v>
      </c>
      <c r="H179" s="28">
        <v>486</v>
      </c>
      <c r="I179" s="28">
        <f t="shared" si="2"/>
        <v>486</v>
      </c>
      <c r="J179" s="1" t="s">
        <v>578</v>
      </c>
      <c r="M179" s="15"/>
      <c r="N179" s="15"/>
      <c r="O179" s="16"/>
      <c r="P179" s="16"/>
      <c r="T179" s="18"/>
      <c r="U179" s="18"/>
      <c r="V179" s="18"/>
      <c r="W179" s="18"/>
    </row>
    <row r="180" spans="1:23" s="1" customFormat="1" ht="39.75" customHeight="1">
      <c r="A180" s="3" t="s">
        <v>483</v>
      </c>
      <c r="B180" s="4" t="s">
        <v>484</v>
      </c>
      <c r="C180" s="4" t="s">
        <v>484</v>
      </c>
      <c r="D180" s="3" t="s">
        <v>481</v>
      </c>
      <c r="E180" s="4" t="s">
        <v>485</v>
      </c>
      <c r="F180" s="3" t="s">
        <v>26</v>
      </c>
      <c r="G180" s="5">
        <v>1</v>
      </c>
      <c r="H180" s="28">
        <v>186</v>
      </c>
      <c r="I180" s="28">
        <f t="shared" si="2"/>
        <v>186</v>
      </c>
      <c r="J180" s="1" t="s">
        <v>596</v>
      </c>
      <c r="M180" s="15"/>
      <c r="N180" s="15"/>
      <c r="O180" s="16"/>
      <c r="P180" s="16"/>
      <c r="T180" s="18"/>
      <c r="U180" s="18"/>
      <c r="V180" s="18"/>
      <c r="W180" s="18"/>
    </row>
    <row r="181" spans="1:23" s="1" customFormat="1" ht="12.75" customHeight="1">
      <c r="A181" s="3" t="s">
        <v>486</v>
      </c>
      <c r="B181" s="4" t="s">
        <v>487</v>
      </c>
      <c r="C181" s="4" t="s">
        <v>487</v>
      </c>
      <c r="D181" s="3" t="s">
        <v>488</v>
      </c>
      <c r="E181" s="4"/>
      <c r="F181" s="3" t="s">
        <v>26</v>
      </c>
      <c r="G181" s="5">
        <v>3</v>
      </c>
      <c r="H181" s="28">
        <v>216</v>
      </c>
      <c r="I181" s="28">
        <f t="shared" si="2"/>
        <v>648</v>
      </c>
      <c r="J181" s="1" t="s">
        <v>581</v>
      </c>
      <c r="M181" s="15"/>
      <c r="N181" s="15"/>
      <c r="O181" s="16"/>
      <c r="P181" s="16"/>
      <c r="T181" s="18"/>
      <c r="U181" s="18"/>
      <c r="V181" s="18"/>
      <c r="W181" s="18"/>
    </row>
    <row r="182" spans="1:23" s="1" customFormat="1" ht="80.25" customHeight="1">
      <c r="A182" s="3" t="s">
        <v>489</v>
      </c>
      <c r="B182" s="4" t="s">
        <v>490</v>
      </c>
      <c r="C182" s="4" t="s">
        <v>491</v>
      </c>
      <c r="D182" s="3" t="s">
        <v>358</v>
      </c>
      <c r="E182" s="4" t="s">
        <v>492</v>
      </c>
      <c r="F182" s="3" t="s">
        <v>26</v>
      </c>
      <c r="G182" s="5">
        <v>3</v>
      </c>
      <c r="H182" s="28">
        <v>192</v>
      </c>
      <c r="I182" s="28">
        <f t="shared" si="2"/>
        <v>576</v>
      </c>
      <c r="J182" s="1" t="s">
        <v>578</v>
      </c>
      <c r="M182" s="15"/>
      <c r="N182" s="15"/>
      <c r="O182" s="16"/>
      <c r="P182" s="16"/>
      <c r="T182" s="18"/>
      <c r="U182" s="18"/>
      <c r="V182" s="18"/>
      <c r="W182" s="18"/>
    </row>
    <row r="183" spans="1:23" s="1" customFormat="1" ht="26.25" customHeight="1">
      <c r="A183" s="3" t="s">
        <v>493</v>
      </c>
      <c r="B183" s="4" t="s">
        <v>494</v>
      </c>
      <c r="C183" s="4" t="s">
        <v>494</v>
      </c>
      <c r="D183" s="3" t="s">
        <v>358</v>
      </c>
      <c r="E183" s="4"/>
      <c r="F183" s="3" t="s">
        <v>26</v>
      </c>
      <c r="G183" s="5">
        <v>2</v>
      </c>
      <c r="H183" s="28">
        <v>126</v>
      </c>
      <c r="I183" s="28">
        <f t="shared" si="2"/>
        <v>252</v>
      </c>
      <c r="J183" s="1" t="s">
        <v>578</v>
      </c>
      <c r="M183" s="15"/>
      <c r="N183" s="15"/>
      <c r="O183" s="16"/>
      <c r="P183" s="16"/>
      <c r="T183" s="18"/>
      <c r="U183" s="18"/>
      <c r="V183" s="18"/>
      <c r="W183" s="18"/>
    </row>
    <row r="184" spans="1:23" s="1" customFormat="1" ht="26.25" customHeight="1">
      <c r="A184" s="3" t="s">
        <v>495</v>
      </c>
      <c r="B184" s="4" t="s">
        <v>496</v>
      </c>
      <c r="C184" s="4" t="s">
        <v>496</v>
      </c>
      <c r="D184" s="3" t="s">
        <v>358</v>
      </c>
      <c r="E184" s="4"/>
      <c r="F184" s="3" t="s">
        <v>26</v>
      </c>
      <c r="G184" s="5">
        <v>1</v>
      </c>
      <c r="H184" s="28">
        <v>150</v>
      </c>
      <c r="I184" s="28">
        <f t="shared" si="2"/>
        <v>150</v>
      </c>
      <c r="J184" s="1" t="s">
        <v>578</v>
      </c>
      <c r="M184" s="15"/>
      <c r="N184" s="15"/>
      <c r="O184" s="16"/>
      <c r="P184" s="16"/>
      <c r="T184" s="18"/>
      <c r="U184" s="18"/>
      <c r="V184" s="18"/>
      <c r="W184" s="18"/>
    </row>
    <row r="185" spans="1:23" s="1" customFormat="1" ht="26.25" customHeight="1">
      <c r="A185" s="3" t="s">
        <v>497</v>
      </c>
      <c r="B185" s="4" t="s">
        <v>498</v>
      </c>
      <c r="C185" s="4"/>
      <c r="D185" s="3" t="s">
        <v>358</v>
      </c>
      <c r="E185" s="4"/>
      <c r="F185" s="3" t="s">
        <v>26</v>
      </c>
      <c r="G185" s="5">
        <v>1</v>
      </c>
      <c r="H185" s="28">
        <v>1536</v>
      </c>
      <c r="I185" s="28">
        <f t="shared" si="2"/>
        <v>1536</v>
      </c>
      <c r="J185" s="1" t="s">
        <v>578</v>
      </c>
      <c r="M185" s="15"/>
      <c r="N185" s="15"/>
      <c r="O185" s="16"/>
      <c r="P185" s="16"/>
      <c r="T185" s="18"/>
      <c r="U185" s="18"/>
      <c r="V185" s="18"/>
      <c r="W185" s="18"/>
    </row>
    <row r="186" spans="1:23" s="1" customFormat="1" ht="93.75" customHeight="1">
      <c r="A186" s="3" t="s">
        <v>499</v>
      </c>
      <c r="B186" s="4" t="s">
        <v>624</v>
      </c>
      <c r="C186" s="4" t="s">
        <v>624</v>
      </c>
      <c r="D186" s="3" t="s">
        <v>500</v>
      </c>
      <c r="E186" s="4" t="s">
        <v>501</v>
      </c>
      <c r="F186" s="3" t="s">
        <v>26</v>
      </c>
      <c r="G186" s="5">
        <v>3</v>
      </c>
      <c r="H186" s="28">
        <v>108</v>
      </c>
      <c r="I186" s="28">
        <f t="shared" si="2"/>
        <v>324</v>
      </c>
      <c r="J186" s="1" t="s">
        <v>578</v>
      </c>
      <c r="L186" s="25" t="s">
        <v>604</v>
      </c>
      <c r="M186" s="15"/>
      <c r="N186" s="15"/>
      <c r="O186" s="16"/>
      <c r="P186" s="16"/>
      <c r="T186" s="18"/>
      <c r="U186" s="18"/>
      <c r="V186" s="18"/>
      <c r="W186" s="18"/>
    </row>
    <row r="187" spans="1:23" s="1" customFormat="1" ht="26.25" customHeight="1">
      <c r="A187" s="3" t="s">
        <v>502</v>
      </c>
      <c r="B187" s="4" t="s">
        <v>503</v>
      </c>
      <c r="C187" s="4" t="s">
        <v>503</v>
      </c>
      <c r="D187" s="3" t="s">
        <v>358</v>
      </c>
      <c r="E187" s="4" t="s">
        <v>501</v>
      </c>
      <c r="F187" s="3" t="s">
        <v>26</v>
      </c>
      <c r="G187" s="5">
        <v>12</v>
      </c>
      <c r="H187" s="28">
        <v>144</v>
      </c>
      <c r="I187" s="28">
        <f t="shared" si="2"/>
        <v>1728</v>
      </c>
      <c r="J187" s="1" t="s">
        <v>578</v>
      </c>
      <c r="M187" s="15"/>
      <c r="N187" s="15"/>
      <c r="O187" s="16"/>
      <c r="P187" s="16"/>
      <c r="T187" s="18"/>
      <c r="U187" s="18"/>
      <c r="V187" s="18"/>
      <c r="W187" s="18"/>
    </row>
    <row r="188" spans="1:23" s="1" customFormat="1" ht="26.25" customHeight="1">
      <c r="A188" s="3" t="s">
        <v>504</v>
      </c>
      <c r="B188" s="4" t="s">
        <v>505</v>
      </c>
      <c r="C188" s="4" t="s">
        <v>505</v>
      </c>
      <c r="D188" s="3" t="s">
        <v>358</v>
      </c>
      <c r="E188" s="4"/>
      <c r="F188" s="3" t="s">
        <v>26</v>
      </c>
      <c r="G188" s="5">
        <v>3</v>
      </c>
      <c r="H188" s="28">
        <v>198</v>
      </c>
      <c r="I188" s="28">
        <f t="shared" si="2"/>
        <v>594</v>
      </c>
      <c r="J188" s="1" t="s">
        <v>578</v>
      </c>
      <c r="M188" s="15"/>
      <c r="N188" s="15"/>
      <c r="O188" s="16"/>
      <c r="P188" s="16"/>
      <c r="T188" s="18"/>
      <c r="U188" s="18"/>
      <c r="V188" s="18"/>
      <c r="W188" s="18"/>
    </row>
    <row r="189" spans="1:23" s="1" customFormat="1" ht="26.25" customHeight="1">
      <c r="A189" s="3" t="s">
        <v>506</v>
      </c>
      <c r="B189" s="4" t="s">
        <v>607</v>
      </c>
      <c r="C189" s="4" t="s">
        <v>607</v>
      </c>
      <c r="D189" s="3" t="s">
        <v>358</v>
      </c>
      <c r="E189" s="4"/>
      <c r="F189" s="3" t="s">
        <v>26</v>
      </c>
      <c r="G189" s="5">
        <v>2</v>
      </c>
      <c r="H189" s="28">
        <v>948</v>
      </c>
      <c r="I189" s="28">
        <f t="shared" si="2"/>
        <v>1896</v>
      </c>
      <c r="J189" s="1" t="s">
        <v>581</v>
      </c>
      <c r="L189" s="23" t="s">
        <v>597</v>
      </c>
      <c r="M189" s="15"/>
      <c r="N189" s="15"/>
      <c r="O189" s="16"/>
      <c r="P189" s="16"/>
      <c r="T189" s="18"/>
      <c r="U189" s="18"/>
      <c r="V189" s="18"/>
      <c r="W189" s="18"/>
    </row>
    <row r="190" spans="1:23" s="1" customFormat="1" ht="26.25" customHeight="1">
      <c r="A190" s="3" t="s">
        <v>507</v>
      </c>
      <c r="B190" s="4" t="s">
        <v>508</v>
      </c>
      <c r="C190" s="4" t="s">
        <v>508</v>
      </c>
      <c r="D190" s="3" t="s">
        <v>358</v>
      </c>
      <c r="E190" s="4"/>
      <c r="F190" s="3" t="s">
        <v>26</v>
      </c>
      <c r="G190" s="5">
        <v>10</v>
      </c>
      <c r="H190" s="28">
        <v>1002</v>
      </c>
      <c r="I190" s="28">
        <f t="shared" si="2"/>
        <v>10020</v>
      </c>
      <c r="J190" s="1" t="s">
        <v>581</v>
      </c>
      <c r="M190" s="15"/>
      <c r="N190" s="15"/>
      <c r="O190" s="16"/>
      <c r="P190" s="16"/>
      <c r="T190" s="18"/>
      <c r="U190" s="18"/>
      <c r="V190" s="18"/>
      <c r="W190" s="18"/>
    </row>
    <row r="191" spans="1:23" s="1" customFormat="1" ht="26.25" customHeight="1">
      <c r="A191" s="3" t="s">
        <v>509</v>
      </c>
      <c r="B191" s="4" t="s">
        <v>510</v>
      </c>
      <c r="C191" s="4" t="s">
        <v>510</v>
      </c>
      <c r="D191" s="3" t="s">
        <v>358</v>
      </c>
      <c r="E191" s="4"/>
      <c r="F191" s="3" t="s">
        <v>26</v>
      </c>
      <c r="G191" s="5">
        <v>10</v>
      </c>
      <c r="H191" s="28">
        <v>1308</v>
      </c>
      <c r="I191" s="28">
        <f t="shared" si="2"/>
        <v>13080</v>
      </c>
      <c r="J191" s="1" t="s">
        <v>581</v>
      </c>
      <c r="M191" s="15"/>
      <c r="N191" s="15"/>
      <c r="O191" s="16"/>
      <c r="P191" s="16"/>
      <c r="T191" s="18"/>
      <c r="U191" s="18"/>
      <c r="V191" s="18"/>
      <c r="W191" s="18"/>
    </row>
    <row r="192" spans="1:23" s="1" customFormat="1" ht="26.25" customHeight="1">
      <c r="A192" s="3" t="s">
        <v>511</v>
      </c>
      <c r="B192" s="4" t="s">
        <v>598</v>
      </c>
      <c r="C192" s="4" t="s">
        <v>598</v>
      </c>
      <c r="D192" s="3" t="s">
        <v>358</v>
      </c>
      <c r="E192" s="4" t="s">
        <v>501</v>
      </c>
      <c r="F192" s="3" t="s">
        <v>26</v>
      </c>
      <c r="G192" s="5">
        <v>2</v>
      </c>
      <c r="H192" s="28">
        <v>222</v>
      </c>
      <c r="I192" s="28">
        <f t="shared" si="2"/>
        <v>444</v>
      </c>
      <c r="J192" s="1" t="s">
        <v>578</v>
      </c>
      <c r="L192" s="26" t="s">
        <v>598</v>
      </c>
      <c r="M192" s="15"/>
      <c r="N192" s="15"/>
      <c r="O192" s="16"/>
      <c r="P192" s="16"/>
      <c r="T192" s="18"/>
      <c r="U192" s="18"/>
      <c r="V192" s="18"/>
      <c r="W192" s="18"/>
    </row>
    <row r="193" spans="1:23" s="1" customFormat="1" ht="26.25" customHeight="1">
      <c r="A193" s="3" t="s">
        <v>512</v>
      </c>
      <c r="B193" s="4" t="s">
        <v>599</v>
      </c>
      <c r="C193" s="4" t="s">
        <v>599</v>
      </c>
      <c r="D193" s="3" t="s">
        <v>358</v>
      </c>
      <c r="E193" s="4"/>
      <c r="F193" s="3" t="s">
        <v>26</v>
      </c>
      <c r="G193" s="5">
        <v>1</v>
      </c>
      <c r="H193" s="28">
        <v>522</v>
      </c>
      <c r="I193" s="28">
        <f t="shared" si="2"/>
        <v>522</v>
      </c>
      <c r="J193" s="1" t="s">
        <v>578</v>
      </c>
      <c r="L193" s="26" t="s">
        <v>599</v>
      </c>
      <c r="M193" s="15"/>
      <c r="N193" s="15"/>
      <c r="O193" s="16"/>
      <c r="P193" s="16"/>
      <c r="T193" s="18"/>
      <c r="U193" s="18"/>
      <c r="V193" s="18"/>
      <c r="W193" s="18"/>
    </row>
    <row r="194" spans="1:23" s="1" customFormat="1" ht="26.25" customHeight="1">
      <c r="A194" s="3" t="s">
        <v>513</v>
      </c>
      <c r="B194" s="4" t="s">
        <v>622</v>
      </c>
      <c r="C194" s="4" t="s">
        <v>622</v>
      </c>
      <c r="D194" s="3" t="s">
        <v>358</v>
      </c>
      <c r="E194" s="4" t="s">
        <v>501</v>
      </c>
      <c r="F194" s="3" t="s">
        <v>26</v>
      </c>
      <c r="G194" s="5">
        <v>5</v>
      </c>
      <c r="H194" s="28">
        <v>48</v>
      </c>
      <c r="I194" s="28">
        <f t="shared" si="2"/>
        <v>240</v>
      </c>
      <c r="J194" s="1" t="s">
        <v>578</v>
      </c>
      <c r="M194" s="15"/>
      <c r="N194" s="15"/>
      <c r="O194" s="16"/>
      <c r="P194" s="16"/>
      <c r="T194" s="18"/>
      <c r="U194" s="18"/>
      <c r="V194" s="18"/>
      <c r="W194" s="18"/>
    </row>
    <row r="195" spans="1:23" s="1" customFormat="1" ht="26.25" customHeight="1">
      <c r="A195" s="3" t="s">
        <v>514</v>
      </c>
      <c r="B195" s="4" t="s">
        <v>515</v>
      </c>
      <c r="C195" s="4" t="s">
        <v>515</v>
      </c>
      <c r="D195" s="3" t="s">
        <v>358</v>
      </c>
      <c r="E195" s="4" t="s">
        <v>501</v>
      </c>
      <c r="F195" s="3" t="s">
        <v>26</v>
      </c>
      <c r="G195" s="5">
        <v>7</v>
      </c>
      <c r="H195" s="28">
        <v>66</v>
      </c>
      <c r="I195" s="28">
        <f t="shared" si="2"/>
        <v>462</v>
      </c>
      <c r="J195" s="1" t="s">
        <v>578</v>
      </c>
      <c r="M195" s="15"/>
      <c r="N195" s="15"/>
      <c r="O195" s="16"/>
      <c r="P195" s="16"/>
      <c r="T195" s="18"/>
      <c r="U195" s="18"/>
      <c r="V195" s="18"/>
      <c r="W195" s="18"/>
    </row>
    <row r="196" spans="1:23" s="1" customFormat="1" ht="26.25" customHeight="1">
      <c r="A196" s="3" t="s">
        <v>516</v>
      </c>
      <c r="B196" s="4" t="s">
        <v>517</v>
      </c>
      <c r="C196" s="4" t="s">
        <v>517</v>
      </c>
      <c r="D196" s="3" t="s">
        <v>358</v>
      </c>
      <c r="E196" s="4"/>
      <c r="F196" s="3" t="s">
        <v>26</v>
      </c>
      <c r="G196" s="5">
        <v>9</v>
      </c>
      <c r="H196" s="28">
        <v>60</v>
      </c>
      <c r="I196" s="28">
        <f t="shared" si="2"/>
        <v>540</v>
      </c>
      <c r="J196" s="1" t="s">
        <v>581</v>
      </c>
      <c r="M196" s="15"/>
      <c r="N196" s="15"/>
      <c r="O196" s="16"/>
      <c r="P196" s="16"/>
      <c r="T196" s="18"/>
      <c r="U196" s="18"/>
      <c r="V196" s="18"/>
      <c r="W196" s="18"/>
    </row>
    <row r="197" spans="1:23" s="1" customFormat="1" ht="26.25" customHeight="1">
      <c r="A197" s="3" t="s">
        <v>518</v>
      </c>
      <c r="B197" s="4" t="s">
        <v>519</v>
      </c>
      <c r="C197" s="4" t="s">
        <v>519</v>
      </c>
      <c r="D197" s="3" t="s">
        <v>358</v>
      </c>
      <c r="E197" s="4" t="s">
        <v>501</v>
      </c>
      <c r="F197" s="3" t="s">
        <v>26</v>
      </c>
      <c r="G197" s="6">
        <v>13</v>
      </c>
      <c r="H197" s="28">
        <v>54</v>
      </c>
      <c r="I197" s="28">
        <f t="shared" si="2"/>
        <v>702</v>
      </c>
      <c r="J197" s="1" t="s">
        <v>578</v>
      </c>
      <c r="M197" s="15"/>
      <c r="N197" s="15"/>
      <c r="O197" s="16"/>
      <c r="P197" s="16"/>
      <c r="T197" s="18"/>
      <c r="U197" s="18"/>
      <c r="V197" s="18"/>
      <c r="W197" s="18"/>
    </row>
    <row r="198" spans="1:23" s="1" customFormat="1" ht="267.75">
      <c r="A198" s="3" t="s">
        <v>520</v>
      </c>
      <c r="B198" s="4" t="s">
        <v>521</v>
      </c>
      <c r="C198" s="4" t="s">
        <v>623</v>
      </c>
      <c r="D198" s="3" t="s">
        <v>358</v>
      </c>
      <c r="E198" s="4" t="s">
        <v>501</v>
      </c>
      <c r="F198" s="3" t="s">
        <v>26</v>
      </c>
      <c r="G198" s="5">
        <v>8</v>
      </c>
      <c r="H198" s="28">
        <v>948</v>
      </c>
      <c r="I198" s="28">
        <f t="shared" si="2"/>
        <v>7584</v>
      </c>
      <c r="J198" s="1" t="s">
        <v>578</v>
      </c>
      <c r="M198" s="15"/>
      <c r="N198" s="15"/>
      <c r="O198" s="16"/>
      <c r="P198" s="16"/>
      <c r="T198" s="18"/>
      <c r="U198" s="18"/>
      <c r="V198" s="18"/>
      <c r="W198" s="18"/>
    </row>
    <row r="199" spans="1:23" s="1" customFormat="1" ht="26.25" customHeight="1">
      <c r="A199" s="3" t="s">
        <v>522</v>
      </c>
      <c r="B199" s="4" t="s">
        <v>523</v>
      </c>
      <c r="C199" s="4" t="s">
        <v>523</v>
      </c>
      <c r="D199" s="3" t="s">
        <v>358</v>
      </c>
      <c r="E199" s="4" t="s">
        <v>501</v>
      </c>
      <c r="F199" s="3" t="s">
        <v>26</v>
      </c>
      <c r="G199" s="5">
        <v>7</v>
      </c>
      <c r="H199" s="28">
        <v>42</v>
      </c>
      <c r="I199" s="28">
        <f t="shared" si="2"/>
        <v>294</v>
      </c>
      <c r="J199" s="1" t="s">
        <v>578</v>
      </c>
      <c r="M199" s="15"/>
      <c r="N199" s="15"/>
      <c r="O199" s="16"/>
      <c r="P199" s="16"/>
      <c r="T199" s="18"/>
      <c r="U199" s="18"/>
      <c r="V199" s="18"/>
      <c r="W199" s="18"/>
    </row>
    <row r="200" spans="1:23" s="1" customFormat="1" ht="26.25" customHeight="1">
      <c r="A200" s="3" t="s">
        <v>524</v>
      </c>
      <c r="B200" s="4" t="s">
        <v>525</v>
      </c>
      <c r="C200" s="4" t="s">
        <v>525</v>
      </c>
      <c r="D200" s="3" t="s">
        <v>358</v>
      </c>
      <c r="E200" s="4" t="s">
        <v>501</v>
      </c>
      <c r="F200" s="3" t="s">
        <v>26</v>
      </c>
      <c r="G200" s="5">
        <v>7</v>
      </c>
      <c r="H200" s="28">
        <v>48</v>
      </c>
      <c r="I200" s="28">
        <f t="shared" si="2"/>
        <v>336</v>
      </c>
      <c r="J200" s="1" t="s">
        <v>581</v>
      </c>
      <c r="M200" s="15"/>
      <c r="N200" s="15"/>
      <c r="O200" s="16"/>
      <c r="P200" s="16"/>
      <c r="T200" s="18"/>
      <c r="U200" s="18"/>
      <c r="V200" s="18"/>
      <c r="W200" s="18"/>
    </row>
    <row r="201" spans="1:23" s="1" customFormat="1" ht="26.25" customHeight="1">
      <c r="A201" s="3" t="s">
        <v>526</v>
      </c>
      <c r="B201" s="4" t="s">
        <v>608</v>
      </c>
      <c r="C201" s="4" t="s">
        <v>608</v>
      </c>
      <c r="D201" s="3" t="s">
        <v>358</v>
      </c>
      <c r="E201" s="4"/>
      <c r="F201" s="3" t="s">
        <v>26</v>
      </c>
      <c r="G201" s="5">
        <v>11</v>
      </c>
      <c r="H201" s="28">
        <v>192</v>
      </c>
      <c r="I201" s="28">
        <f t="shared" si="2"/>
        <v>2112</v>
      </c>
      <c r="J201" s="1" t="s">
        <v>581</v>
      </c>
      <c r="L201" s="23" t="s">
        <v>600</v>
      </c>
      <c r="M201" s="15"/>
      <c r="N201" s="15"/>
      <c r="O201" s="16"/>
      <c r="P201" s="16"/>
      <c r="T201" s="18"/>
      <c r="U201" s="18"/>
      <c r="V201" s="18"/>
      <c r="W201" s="18"/>
    </row>
    <row r="202" spans="1:23" s="1" customFormat="1" ht="80.25" customHeight="1">
      <c r="A202" s="3" t="s">
        <v>527</v>
      </c>
      <c r="B202" s="4" t="s">
        <v>528</v>
      </c>
      <c r="C202" s="4" t="s">
        <v>529</v>
      </c>
      <c r="D202" s="3" t="s">
        <v>358</v>
      </c>
      <c r="E202" s="4" t="s">
        <v>530</v>
      </c>
      <c r="F202" s="3" t="s">
        <v>26</v>
      </c>
      <c r="G202" s="5">
        <v>7</v>
      </c>
      <c r="H202" s="28">
        <v>1554</v>
      </c>
      <c r="I202" s="28">
        <f t="shared" si="2"/>
        <v>10878</v>
      </c>
      <c r="J202" s="1" t="s">
        <v>578</v>
      </c>
      <c r="M202" s="15"/>
      <c r="N202" s="15"/>
      <c r="O202" s="16"/>
      <c r="P202" s="16"/>
      <c r="T202" s="18"/>
      <c r="U202" s="18"/>
      <c r="V202" s="18"/>
      <c r="W202" s="18"/>
    </row>
    <row r="203" spans="1:23" s="1" customFormat="1" ht="26.25" customHeight="1">
      <c r="A203" s="3" t="s">
        <v>531</v>
      </c>
      <c r="B203" s="4" t="s">
        <v>532</v>
      </c>
      <c r="C203" s="4" t="s">
        <v>532</v>
      </c>
      <c r="D203" s="3" t="s">
        <v>358</v>
      </c>
      <c r="E203" s="4"/>
      <c r="F203" s="3" t="s">
        <v>26</v>
      </c>
      <c r="G203" s="5">
        <v>10</v>
      </c>
      <c r="H203" s="28">
        <v>852</v>
      </c>
      <c r="I203" s="28">
        <f t="shared" si="2"/>
        <v>8520</v>
      </c>
      <c r="J203" s="1" t="s">
        <v>581</v>
      </c>
      <c r="M203" s="15"/>
      <c r="N203" s="15"/>
      <c r="O203" s="16"/>
      <c r="P203" s="16"/>
      <c r="T203" s="18"/>
      <c r="U203" s="18"/>
      <c r="V203" s="18"/>
      <c r="W203" s="18"/>
    </row>
    <row r="204" spans="1:23" s="1" customFormat="1" ht="26.25" customHeight="1">
      <c r="A204" s="3" t="s">
        <v>533</v>
      </c>
      <c r="B204" s="4" t="s">
        <v>534</v>
      </c>
      <c r="C204" s="4" t="s">
        <v>534</v>
      </c>
      <c r="D204" s="3" t="s">
        <v>358</v>
      </c>
      <c r="E204" s="4" t="s">
        <v>501</v>
      </c>
      <c r="F204" s="3" t="s">
        <v>26</v>
      </c>
      <c r="G204" s="5">
        <v>5</v>
      </c>
      <c r="H204" s="28">
        <v>78</v>
      </c>
      <c r="I204" s="28">
        <f t="shared" si="2"/>
        <v>390</v>
      </c>
      <c r="J204" s="1" t="s">
        <v>581</v>
      </c>
      <c r="M204" s="15"/>
      <c r="N204" s="15"/>
      <c r="O204" s="16"/>
      <c r="P204" s="16"/>
      <c r="T204" s="18"/>
      <c r="U204" s="18"/>
      <c r="V204" s="18"/>
      <c r="W204" s="18"/>
    </row>
    <row r="205" spans="1:23" s="1" customFormat="1" ht="26.25" customHeight="1">
      <c r="A205" s="3" t="s">
        <v>535</v>
      </c>
      <c r="B205" s="4" t="s">
        <v>536</v>
      </c>
      <c r="C205" s="4" t="s">
        <v>536</v>
      </c>
      <c r="D205" s="3" t="s">
        <v>358</v>
      </c>
      <c r="E205" s="4"/>
      <c r="F205" s="3" t="s">
        <v>26</v>
      </c>
      <c r="G205" s="5">
        <v>4</v>
      </c>
      <c r="H205" s="28">
        <v>132</v>
      </c>
      <c r="I205" s="28">
        <f t="shared" si="2"/>
        <v>528</v>
      </c>
      <c r="J205" s="1" t="s">
        <v>581</v>
      </c>
      <c r="M205" s="15"/>
      <c r="N205" s="15"/>
      <c r="O205" s="16"/>
      <c r="P205" s="16"/>
      <c r="T205" s="18"/>
      <c r="U205" s="18"/>
      <c r="V205" s="18"/>
      <c r="W205" s="18"/>
    </row>
    <row r="206" spans="1:23" s="1" customFormat="1" ht="26.25" customHeight="1">
      <c r="A206" s="3" t="s">
        <v>537</v>
      </c>
      <c r="B206" s="4" t="s">
        <v>538</v>
      </c>
      <c r="C206" s="4" t="s">
        <v>538</v>
      </c>
      <c r="D206" s="3" t="s">
        <v>358</v>
      </c>
      <c r="E206" s="4" t="s">
        <v>501</v>
      </c>
      <c r="F206" s="3" t="s">
        <v>26</v>
      </c>
      <c r="G206" s="5">
        <v>9</v>
      </c>
      <c r="H206" s="28">
        <v>132</v>
      </c>
      <c r="I206" s="28">
        <f t="shared" si="2"/>
        <v>1188</v>
      </c>
      <c r="J206" s="1" t="s">
        <v>581</v>
      </c>
      <c r="M206" s="15"/>
      <c r="N206" s="15"/>
      <c r="O206" s="16"/>
      <c r="P206" s="16"/>
      <c r="T206" s="18"/>
      <c r="U206" s="18"/>
      <c r="V206" s="18"/>
      <c r="W206" s="18"/>
    </row>
    <row r="207" spans="1:23" s="1" customFormat="1" ht="120.75" customHeight="1">
      <c r="A207" s="3" t="s">
        <v>539</v>
      </c>
      <c r="B207" s="4" t="s">
        <v>540</v>
      </c>
      <c r="C207" s="4" t="s">
        <v>541</v>
      </c>
      <c r="D207" s="3" t="s">
        <v>358</v>
      </c>
      <c r="E207" s="4"/>
      <c r="F207" s="3" t="s">
        <v>26</v>
      </c>
      <c r="G207" s="5">
        <v>1</v>
      </c>
      <c r="H207" s="28">
        <v>2442</v>
      </c>
      <c r="I207" s="28">
        <f t="shared" si="2"/>
        <v>2442</v>
      </c>
      <c r="J207" s="1" t="s">
        <v>578</v>
      </c>
      <c r="M207" s="15"/>
      <c r="N207" s="15"/>
      <c r="O207" s="16"/>
      <c r="P207" s="16"/>
      <c r="T207" s="18"/>
      <c r="U207" s="18"/>
      <c r="V207" s="18"/>
      <c r="W207" s="18"/>
    </row>
    <row r="208" spans="1:23" s="1" customFormat="1" ht="12.75" customHeight="1">
      <c r="A208" s="3" t="s">
        <v>542</v>
      </c>
      <c r="B208" s="4" t="s">
        <v>543</v>
      </c>
      <c r="C208" s="4" t="s">
        <v>543</v>
      </c>
      <c r="D208" s="3" t="s">
        <v>399</v>
      </c>
      <c r="E208" s="4"/>
      <c r="F208" s="3" t="s">
        <v>26</v>
      </c>
      <c r="G208" s="5">
        <v>2</v>
      </c>
      <c r="H208" s="28">
        <v>4230</v>
      </c>
      <c r="I208" s="28">
        <f t="shared" si="2"/>
        <v>8460</v>
      </c>
      <c r="J208" s="1" t="s">
        <v>579</v>
      </c>
      <c r="M208" s="15"/>
      <c r="N208" s="15"/>
      <c r="O208" s="16"/>
      <c r="P208" s="16"/>
      <c r="T208" s="18"/>
      <c r="U208" s="18"/>
      <c r="V208" s="18"/>
      <c r="W208" s="18"/>
    </row>
    <row r="209" spans="1:23" s="1" customFormat="1" ht="26.25" customHeight="1">
      <c r="A209" s="3" t="s">
        <v>544</v>
      </c>
      <c r="B209" s="4" t="s">
        <v>545</v>
      </c>
      <c r="C209" s="4" t="s">
        <v>546</v>
      </c>
      <c r="D209" s="3" t="s">
        <v>228</v>
      </c>
      <c r="E209" s="4"/>
      <c r="F209" s="3" t="s">
        <v>26</v>
      </c>
      <c r="G209" s="5">
        <v>1</v>
      </c>
      <c r="H209" s="28">
        <v>3108</v>
      </c>
      <c r="I209" s="28">
        <f t="shared" si="2"/>
        <v>3108</v>
      </c>
      <c r="J209" s="1" t="s">
        <v>578</v>
      </c>
      <c r="M209" s="15"/>
      <c r="N209" s="15"/>
      <c r="O209" s="16"/>
      <c r="P209" s="16"/>
      <c r="T209" s="18"/>
      <c r="U209" s="18"/>
      <c r="V209" s="18"/>
      <c r="W209" s="18"/>
    </row>
    <row r="210" spans="1:23" s="1" customFormat="1" ht="409.5" customHeight="1">
      <c r="A210" s="3" t="s">
        <v>547</v>
      </c>
      <c r="B210" s="4" t="s">
        <v>610</v>
      </c>
      <c r="C210" s="4" t="s">
        <v>611</v>
      </c>
      <c r="D210" s="3" t="s">
        <v>548</v>
      </c>
      <c r="E210" s="4"/>
      <c r="F210" s="3" t="s">
        <v>26</v>
      </c>
      <c r="G210" s="5">
        <v>2</v>
      </c>
      <c r="H210" s="28">
        <v>18000</v>
      </c>
      <c r="I210" s="28">
        <f aca="true" t="shared" si="3" ref="I210:I220">H210*G210</f>
        <v>36000</v>
      </c>
      <c r="J210" s="1" t="s">
        <v>578</v>
      </c>
      <c r="M210" s="15"/>
      <c r="N210" s="15"/>
      <c r="O210" s="16"/>
      <c r="P210" s="16"/>
      <c r="T210" s="18"/>
      <c r="U210" s="18"/>
      <c r="V210" s="18"/>
      <c r="W210" s="18"/>
    </row>
    <row r="211" spans="1:23" s="1" customFormat="1" ht="12.75" customHeight="1">
      <c r="A211" s="3" t="s">
        <v>549</v>
      </c>
      <c r="B211" s="4" t="s">
        <v>550</v>
      </c>
      <c r="C211" s="4" t="s">
        <v>550</v>
      </c>
      <c r="D211" s="3" t="s">
        <v>481</v>
      </c>
      <c r="E211" s="4"/>
      <c r="F211" s="3" t="s">
        <v>26</v>
      </c>
      <c r="G211" s="5">
        <v>1</v>
      </c>
      <c r="H211" s="28">
        <v>420</v>
      </c>
      <c r="I211" s="28">
        <f t="shared" si="3"/>
        <v>420</v>
      </c>
      <c r="J211" s="1" t="s">
        <v>578</v>
      </c>
      <c r="M211" s="15"/>
      <c r="N211" s="15"/>
      <c r="O211" s="16"/>
      <c r="P211" s="16"/>
      <c r="T211" s="18"/>
      <c r="U211" s="18"/>
      <c r="V211" s="18"/>
      <c r="W211" s="18"/>
    </row>
    <row r="212" spans="1:23" s="1" customFormat="1" ht="12.75" customHeight="1">
      <c r="A212" s="3" t="s">
        <v>551</v>
      </c>
      <c r="B212" s="4" t="s">
        <v>552</v>
      </c>
      <c r="C212" s="4" t="s">
        <v>552</v>
      </c>
      <c r="D212" s="3" t="s">
        <v>481</v>
      </c>
      <c r="E212" s="4" t="s">
        <v>553</v>
      </c>
      <c r="F212" s="3" t="s">
        <v>26</v>
      </c>
      <c r="G212" s="5">
        <v>1</v>
      </c>
      <c r="H212" s="28">
        <v>816</v>
      </c>
      <c r="I212" s="28">
        <f t="shared" si="3"/>
        <v>816</v>
      </c>
      <c r="J212" s="1" t="s">
        <v>578</v>
      </c>
      <c r="M212" s="15"/>
      <c r="N212" s="15"/>
      <c r="O212" s="16"/>
      <c r="P212" s="16"/>
      <c r="T212" s="18"/>
      <c r="U212" s="18"/>
      <c r="V212" s="18"/>
      <c r="W212" s="18"/>
    </row>
    <row r="213" spans="1:23" s="1" customFormat="1" ht="12.75" customHeight="1">
      <c r="A213" s="3" t="s">
        <v>554</v>
      </c>
      <c r="B213" s="4" t="s">
        <v>555</v>
      </c>
      <c r="C213" s="4" t="s">
        <v>555</v>
      </c>
      <c r="D213" s="3" t="s">
        <v>481</v>
      </c>
      <c r="E213" s="4" t="s">
        <v>553</v>
      </c>
      <c r="F213" s="3" t="s">
        <v>26</v>
      </c>
      <c r="G213" s="5">
        <v>1</v>
      </c>
      <c r="H213" s="28">
        <v>282</v>
      </c>
      <c r="I213" s="28">
        <f t="shared" si="3"/>
        <v>282</v>
      </c>
      <c r="J213" s="1" t="s">
        <v>578</v>
      </c>
      <c r="M213" s="15"/>
      <c r="N213" s="15"/>
      <c r="O213" s="16"/>
      <c r="P213" s="16"/>
      <c r="T213" s="18"/>
      <c r="U213" s="18"/>
      <c r="V213" s="18"/>
      <c r="W213" s="18"/>
    </row>
    <row r="214" spans="1:23" s="1" customFormat="1" ht="26.25" customHeight="1">
      <c r="A214" s="3" t="s">
        <v>556</v>
      </c>
      <c r="B214" s="4" t="s">
        <v>557</v>
      </c>
      <c r="C214" s="4" t="s">
        <v>557</v>
      </c>
      <c r="D214" s="3" t="s">
        <v>170</v>
      </c>
      <c r="E214" s="4" t="s">
        <v>159</v>
      </c>
      <c r="F214" s="3" t="s">
        <v>26</v>
      </c>
      <c r="G214" s="5">
        <v>2</v>
      </c>
      <c r="H214" s="28">
        <v>24744</v>
      </c>
      <c r="I214" s="28">
        <f t="shared" si="3"/>
        <v>49488</v>
      </c>
      <c r="J214" s="1" t="s">
        <v>581</v>
      </c>
      <c r="M214" s="15"/>
      <c r="N214" s="15"/>
      <c r="O214" s="16"/>
      <c r="P214" s="16"/>
      <c r="T214" s="18"/>
      <c r="U214" s="18"/>
      <c r="V214" s="18"/>
      <c r="W214" s="18"/>
    </row>
    <row r="215" spans="1:23" s="1" customFormat="1" ht="12.75" customHeight="1">
      <c r="A215" s="3" t="s">
        <v>558</v>
      </c>
      <c r="B215" s="4" t="s">
        <v>559</v>
      </c>
      <c r="C215" s="4" t="s">
        <v>559</v>
      </c>
      <c r="D215" s="3" t="s">
        <v>184</v>
      </c>
      <c r="E215" s="4" t="s">
        <v>560</v>
      </c>
      <c r="F215" s="3" t="s">
        <v>26</v>
      </c>
      <c r="G215" s="5">
        <v>9</v>
      </c>
      <c r="H215" s="28">
        <v>108</v>
      </c>
      <c r="I215" s="28">
        <f t="shared" si="3"/>
        <v>972</v>
      </c>
      <c r="J215" s="1" t="s">
        <v>578</v>
      </c>
      <c r="M215" s="15"/>
      <c r="N215" s="15"/>
      <c r="O215" s="16"/>
      <c r="P215" s="16"/>
      <c r="T215" s="18"/>
      <c r="U215" s="18"/>
      <c r="V215" s="18"/>
      <c r="W215" s="18"/>
    </row>
    <row r="216" spans="1:23" s="1" customFormat="1" ht="26.25" customHeight="1">
      <c r="A216" s="3" t="s">
        <v>561</v>
      </c>
      <c r="B216" s="4" t="s">
        <v>562</v>
      </c>
      <c r="C216" s="4" t="s">
        <v>562</v>
      </c>
      <c r="D216" s="3" t="s">
        <v>184</v>
      </c>
      <c r="E216" s="4" t="s">
        <v>560</v>
      </c>
      <c r="F216" s="3" t="s">
        <v>26</v>
      </c>
      <c r="G216" s="5">
        <v>13</v>
      </c>
      <c r="H216" s="28">
        <v>108</v>
      </c>
      <c r="I216" s="28">
        <f t="shared" si="3"/>
        <v>1404</v>
      </c>
      <c r="J216" s="1" t="s">
        <v>578</v>
      </c>
      <c r="M216" s="15"/>
      <c r="N216" s="15"/>
      <c r="O216" s="16"/>
      <c r="P216" s="16"/>
      <c r="T216" s="18"/>
      <c r="U216" s="18"/>
      <c r="V216" s="18"/>
      <c r="W216" s="18"/>
    </row>
    <row r="217" spans="1:23" s="1" customFormat="1" ht="12.75" customHeight="1">
      <c r="A217" s="3" t="s">
        <v>563</v>
      </c>
      <c r="B217" s="4" t="s">
        <v>564</v>
      </c>
      <c r="C217" s="4" t="s">
        <v>564</v>
      </c>
      <c r="D217" s="3" t="s">
        <v>184</v>
      </c>
      <c r="E217" s="4"/>
      <c r="F217" s="3" t="s">
        <v>26</v>
      </c>
      <c r="G217" s="5">
        <v>2</v>
      </c>
      <c r="H217" s="28">
        <v>108</v>
      </c>
      <c r="I217" s="28">
        <f t="shared" si="3"/>
        <v>216</v>
      </c>
      <c r="J217" s="1" t="s">
        <v>578</v>
      </c>
      <c r="M217" s="15"/>
      <c r="N217" s="15"/>
      <c r="O217" s="16"/>
      <c r="P217" s="16"/>
      <c r="T217" s="18"/>
      <c r="U217" s="18"/>
      <c r="V217" s="18"/>
      <c r="W217" s="18"/>
    </row>
    <row r="218" spans="1:23" s="1" customFormat="1" ht="26.25" customHeight="1">
      <c r="A218" s="3" t="s">
        <v>565</v>
      </c>
      <c r="B218" s="4" t="s">
        <v>566</v>
      </c>
      <c r="C218" s="4" t="s">
        <v>566</v>
      </c>
      <c r="D218" s="3" t="s">
        <v>184</v>
      </c>
      <c r="E218" s="4" t="s">
        <v>560</v>
      </c>
      <c r="F218" s="3" t="s">
        <v>26</v>
      </c>
      <c r="G218" s="5">
        <v>9</v>
      </c>
      <c r="H218" s="28">
        <v>108</v>
      </c>
      <c r="I218" s="28">
        <f t="shared" si="3"/>
        <v>972</v>
      </c>
      <c r="J218" s="1" t="s">
        <v>578</v>
      </c>
      <c r="M218" s="15"/>
      <c r="N218" s="15"/>
      <c r="O218" s="16"/>
      <c r="P218" s="16"/>
      <c r="T218" s="18"/>
      <c r="U218" s="18"/>
      <c r="V218" s="18"/>
      <c r="W218" s="18"/>
    </row>
    <row r="219" spans="1:23" s="1" customFormat="1" ht="39.75" customHeight="1">
      <c r="A219" s="3" t="s">
        <v>567</v>
      </c>
      <c r="B219" s="4" t="s">
        <v>568</v>
      </c>
      <c r="C219" s="4" t="s">
        <v>569</v>
      </c>
      <c r="D219" s="3" t="s">
        <v>184</v>
      </c>
      <c r="E219" s="4" t="s">
        <v>560</v>
      </c>
      <c r="F219" s="3" t="s">
        <v>26</v>
      </c>
      <c r="G219" s="5">
        <v>25</v>
      </c>
      <c r="H219" s="28">
        <v>102</v>
      </c>
      <c r="I219" s="28">
        <f t="shared" si="3"/>
        <v>2550</v>
      </c>
      <c r="J219" s="1" t="s">
        <v>581</v>
      </c>
      <c r="M219" s="15"/>
      <c r="N219" s="15"/>
      <c r="O219" s="16"/>
      <c r="P219" s="16"/>
      <c r="T219" s="18"/>
      <c r="U219" s="18"/>
      <c r="V219" s="18"/>
      <c r="W219" s="18"/>
    </row>
    <row r="220" spans="1:23" s="1" customFormat="1" ht="26.25" customHeight="1">
      <c r="A220" s="3" t="s">
        <v>570</v>
      </c>
      <c r="B220" s="4" t="s">
        <v>571</v>
      </c>
      <c r="C220" s="4" t="s">
        <v>572</v>
      </c>
      <c r="D220" s="3" t="s">
        <v>35</v>
      </c>
      <c r="E220" s="4" t="s">
        <v>573</v>
      </c>
      <c r="F220" s="3" t="s">
        <v>26</v>
      </c>
      <c r="G220" s="5">
        <v>2</v>
      </c>
      <c r="H220" s="28">
        <v>5838</v>
      </c>
      <c r="I220" s="28">
        <f t="shared" si="3"/>
        <v>11676</v>
      </c>
      <c r="J220" s="1" t="s">
        <v>591</v>
      </c>
      <c r="L220" s="25" t="s">
        <v>601</v>
      </c>
      <c r="M220" s="15"/>
      <c r="N220" s="15"/>
      <c r="O220" s="16"/>
      <c r="P220" s="16"/>
      <c r="T220" s="18"/>
      <c r="U220" s="18"/>
      <c r="V220" s="18"/>
      <c r="W220" s="18"/>
    </row>
    <row r="221" spans="7:23" s="1" customFormat="1" ht="12.75" customHeight="1">
      <c r="G221" s="7" t="s">
        <v>574</v>
      </c>
      <c r="I221" s="29">
        <f>SUM(I17:I220)</f>
        <v>1681970</v>
      </c>
      <c r="M221" s="15"/>
      <c r="N221" s="15"/>
      <c r="O221" s="16"/>
      <c r="P221" s="16"/>
      <c r="T221" s="18"/>
      <c r="U221" s="18"/>
      <c r="V221" s="18"/>
      <c r="W221" s="18"/>
    </row>
    <row r="222" spans="7:23" s="1" customFormat="1" ht="12.75" customHeight="1">
      <c r="G222" s="7" t="s">
        <v>575</v>
      </c>
      <c r="I222" s="30">
        <v>280328.34</v>
      </c>
      <c r="T222" s="19"/>
      <c r="U222" s="19"/>
      <c r="V222" s="19"/>
      <c r="W222" s="19"/>
    </row>
    <row r="223" spans="1:23" s="2" customFormat="1" ht="12.75" customHeight="1">
      <c r="A223" s="8"/>
      <c r="C223" s="9"/>
      <c r="D223" s="9"/>
      <c r="E223" s="9"/>
      <c r="F223" s="10"/>
      <c r="G223" s="10"/>
      <c r="H223" s="11"/>
      <c r="T223" s="20"/>
      <c r="U223" s="20"/>
      <c r="V223" s="20"/>
      <c r="W223" s="20"/>
    </row>
    <row r="224" spans="1:23" s="2" customFormat="1" ht="12.75" customHeight="1">
      <c r="A224" s="8"/>
      <c r="C224" s="9"/>
      <c r="D224" s="9"/>
      <c r="E224" s="9"/>
      <c r="F224" s="10"/>
      <c r="G224" s="10"/>
      <c r="H224" s="11"/>
      <c r="T224" s="20"/>
      <c r="U224" s="20"/>
      <c r="V224" s="20"/>
      <c r="W224" s="20"/>
    </row>
    <row r="225" spans="1:8" s="2" customFormat="1" ht="12.75" customHeight="1">
      <c r="A225" s="8"/>
      <c r="B225" s="8" t="s">
        <v>613</v>
      </c>
      <c r="C225" s="9"/>
      <c r="D225" s="9"/>
      <c r="E225" s="9"/>
      <c r="F225" s="11" t="s">
        <v>577</v>
      </c>
      <c r="G225" s="10"/>
      <c r="H225" s="11"/>
    </row>
    <row r="226" spans="1:8" s="2" customFormat="1" ht="12.75" customHeight="1">
      <c r="A226" s="8"/>
      <c r="B226" s="8"/>
      <c r="C226" s="9"/>
      <c r="D226" s="9"/>
      <c r="E226" s="9"/>
      <c r="F226" s="11"/>
      <c r="G226" s="10"/>
      <c r="H226" s="11"/>
    </row>
    <row r="227" spans="1:8" s="2" customFormat="1" ht="12.75" customHeight="1">
      <c r="A227" s="8"/>
      <c r="B227" s="8" t="s">
        <v>614</v>
      </c>
      <c r="C227" s="9"/>
      <c r="D227" s="9"/>
      <c r="E227" s="9"/>
      <c r="F227" s="11" t="s">
        <v>615</v>
      </c>
      <c r="G227" s="10"/>
      <c r="H227" s="11"/>
    </row>
    <row r="229" spans="2:6" ht="12.75">
      <c r="B229" s="1" t="s">
        <v>576</v>
      </c>
      <c r="F229" s="1" t="s">
        <v>612</v>
      </c>
    </row>
    <row r="230" spans="3:9" ht="12.75">
      <c r="C230" s="14"/>
      <c r="I230" s="13"/>
    </row>
  </sheetData>
  <sheetProtection/>
  <mergeCells count="22">
    <mergeCell ref="A1:I1"/>
    <mergeCell ref="A2:I2"/>
    <mergeCell ref="A3:I3"/>
    <mergeCell ref="A4:I4"/>
    <mergeCell ref="A5:I5"/>
    <mergeCell ref="A6:I6"/>
    <mergeCell ref="A7:I7"/>
    <mergeCell ref="A8:I8"/>
    <mergeCell ref="A9:I9"/>
    <mergeCell ref="A10:I10"/>
    <mergeCell ref="A11:I11"/>
    <mergeCell ref="A12:I12"/>
    <mergeCell ref="A13:I13"/>
    <mergeCell ref="A15:A16"/>
    <mergeCell ref="B15:B16"/>
    <mergeCell ref="C15:C16"/>
    <mergeCell ref="D15:D16"/>
    <mergeCell ref="E15:E16"/>
    <mergeCell ref="F15:F16"/>
    <mergeCell ref="G15:G16"/>
    <mergeCell ref="H15:H16"/>
    <mergeCell ref="I15:I16"/>
  </mergeCells>
  <printOptions/>
  <pageMargins left="0.39370078740157477" right="0.39370078740157477" top="0.39370078740157477" bottom="0.39370078740157477" header="0" footer="0"/>
  <pageSetup fitToHeight="0" horizontalDpi="600" verticalDpi="6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GK5</dc:creator>
  <cp:keywords/>
  <dc:description/>
  <cp:lastModifiedBy>Кострюкова Юлия Сергеевна</cp:lastModifiedBy>
  <cp:lastPrinted>2024-03-28T08:00:26Z</cp:lastPrinted>
  <dcterms:created xsi:type="dcterms:W3CDTF">2024-03-21T08:14:30Z</dcterms:created>
  <dcterms:modified xsi:type="dcterms:W3CDTF">2024-04-11T12:20:26Z</dcterms:modified>
  <cp:category/>
  <cp:version/>
  <cp:contentType/>
  <cp:contentStatus/>
  <cp:revision>1</cp:revision>
</cp:coreProperties>
</file>